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assets" sheetId="4" r:id="rId1"/>
  </sheets>
  <externalReferences>
    <externalReference r:id="rId2"/>
    <externalReference r:id="rId3"/>
    <externalReference r:id="rId4"/>
  </externalReferences>
  <definedNames>
    <definedName name="fpopavg" localSheetId="0">male-[1]female!$N$12:$N$313</definedName>
    <definedName name="fpopavg">male-[1]female!$N$12:$N$313</definedName>
    <definedName name="mpop1" localSheetId="0">male-[1]female!$H$12:$H$52</definedName>
    <definedName name="mpop1">male-[1]female!$H$12:$H$52</definedName>
    <definedName name="_xlnm.Print_Area" localSheetId="0">assets!$A$1:$L$76</definedName>
    <definedName name="rpopavg" localSheetId="0">urban-[2]rural!$N$12:$N$449</definedName>
    <definedName name="rpopavg">urban-[2]rural!$N$12:$N$449</definedName>
    <definedName name="sepopavg" localSheetId="0">sampling [3]errors!$L$12:$N$444</definedName>
    <definedName name="sepopavg">sampling [3]errors!$L$12:$N$444</definedName>
    <definedName name="upopavg" localSheetId="0">urban-[2]rural!$H$12:$H$449</definedName>
    <definedName name="upopavg">urban-[2]rural!$H$12:$H$449</definedName>
  </definedNames>
  <calcPr calcId="145621"/>
</workbook>
</file>

<file path=xl/calcChain.xml><?xml version="1.0" encoding="utf-8"?>
<calcChain xmlns="http://schemas.openxmlformats.org/spreadsheetml/2006/main">
  <c r="A68" i="4" l="1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</calcChain>
</file>

<file path=xl/sharedStrings.xml><?xml version="1.0" encoding="utf-8"?>
<sst xmlns="http://schemas.openxmlformats.org/spreadsheetml/2006/main" count="85" uniqueCount="83">
  <si>
    <t>Mean</t>
  </si>
  <si>
    <t>Std. Deviation</t>
  </si>
  <si>
    <t>Health, Nutrition, Population and Poverty</t>
  </si>
  <si>
    <t>Namibia 2000 -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</si>
  <si>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</si>
  <si>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</si>
  <si>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</si>
  <si>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</si>
  <si>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</si>
  <si>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</si>
  <si>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</si>
  <si>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</si>
  <si>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</si>
  <si>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</si>
  <si>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</si>
  <si>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</si>
  <si>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</si>
  <si>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</si>
  <si>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</si>
  <si>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</si>
  <si>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</si>
  <si>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</si>
  <si>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</si>
  <si>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</si>
  <si>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</t>
  </si>
  <si>
    <t>Has telephone</t>
  </si>
  <si>
    <t>Donkey cart/horse</t>
  </si>
  <si>
    <t>If household works own or family's agric. land</t>
  </si>
  <si>
    <t>Number of members per sleeping room</t>
  </si>
  <si>
    <t>if piped drinking water in residence</t>
  </si>
  <si>
    <t>if uses water that is piped into the building</t>
  </si>
  <si>
    <t>if uses a public faucet (piped)</t>
  </si>
  <si>
    <t>if has a open dug well in residence</t>
  </si>
  <si>
    <t>if has a open spring in residence</t>
  </si>
  <si>
    <t>if uses a borehole well</t>
  </si>
  <si>
    <t>if uses protected dug well for drinking water</t>
  </si>
  <si>
    <t>if uses river, canal or surface water for drinking</t>
  </si>
  <si>
    <t>if uses spring for drinking water</t>
  </si>
  <si>
    <t>if rain for drinking water</t>
  </si>
  <si>
    <t>if gets drinking water from tanker truck</t>
  </si>
  <si>
    <t>if uses bottled water</t>
  </si>
  <si>
    <t>Other source of drinking water</t>
  </si>
  <si>
    <t>if uses a flush toilet in residence/private</t>
  </si>
  <si>
    <t>if uses a poured flush toilet in residence/public</t>
  </si>
  <si>
    <t>if uses a pit latrine</t>
  </si>
  <si>
    <t>if uses a VIP latrine</t>
  </si>
  <si>
    <t>if uses a shared flush toilet in residence/private</t>
  </si>
  <si>
    <t>if uses a shared poured flush toilet in residence/public</t>
  </si>
  <si>
    <t>if uses a shared pit latrine</t>
  </si>
  <si>
    <t>if uses a shared VIP latrine</t>
  </si>
  <si>
    <t>if uses bush,field as latrine</t>
  </si>
  <si>
    <t>if other type of latrine</t>
  </si>
  <si>
    <t>if has dirt, sand, dung as principal floor in dwelling</t>
  </si>
  <si>
    <t>if has wood, plank principal floor in dwelling</t>
  </si>
  <si>
    <t>if has tiles for main flooring material</t>
  </si>
  <si>
    <t>if has cement for main flooring material</t>
  </si>
  <si>
    <t>if has carpeted floors</t>
  </si>
  <si>
    <t>if has other type of flooring</t>
  </si>
  <si>
    <t>if uses electricity as cooking fuel</t>
  </si>
  <si>
    <t>if uses gas as cooking fuel</t>
  </si>
  <si>
    <t>if uses kerosene as cooking fuel</t>
  </si>
  <si>
    <t>if uses charcoal for cooking</t>
  </si>
  <si>
    <t>if uses wood as cooking fuel</t>
  </si>
  <si>
    <t>if uses other cooking fuel</t>
  </si>
  <si>
    <t>Electric lighting</t>
  </si>
  <si>
    <t>Gas lighting</t>
  </si>
  <si>
    <t>Kerosene, paraffin lighting</t>
  </si>
  <si>
    <t>Candle lighting</t>
  </si>
  <si>
    <t>if uses a bucket latrine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</si>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</sst>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0"/>
    <numFmt numFmtId="165" formatCode="0.000"/>
    <numFmt numFmtId="166" formatCode="0.0"/>
    <numFmt numFmtId="167" formatCode="0.0000"/>
    <numFmt numFmtId="168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49" fontId="4" fillId="0" borderId="1" xfId="1" applyNumberFormat="1" applyFont="1" applyBorder="1"/>
    <xf numFmtId="0" fontId="4" fillId="0" borderId="1" xfId="1" applyFont="1" applyBorder="1"/>
    <xf numFmtId="0" fontId="3" fillId="0" borderId="2" xfId="1" applyFont="1" applyBorder="1"/>
    <xf numFmtId="165" fontId="3" fillId="0" borderId="3" xfId="1" applyNumberFormat="1" applyFont="1" applyBorder="1" applyAlignment="1">
      <alignment horizontal="center"/>
    </xf>
    <xf numFmtId="0" fontId="3" fillId="0" borderId="9" xfId="1" applyFont="1" applyBorder="1"/>
    <xf numFmtId="166" fontId="3" fillId="0" borderId="1" xfId="1" applyNumberFormat="1" applyFont="1" applyBorder="1" applyAlignment="1">
      <alignment horizontal="center"/>
    </xf>
    <xf numFmtId="166" fontId="3" fillId="0" borderId="1" xfId="1" applyNumberFormat="1" applyFont="1" applyBorder="1" applyAlignment="1">
      <alignment horizontal="center" vertical="center"/>
    </xf>
    <xf numFmtId="164" fontId="3" fillId="0" borderId="12" xfId="1" applyNumberFormat="1" applyFont="1" applyBorder="1" applyAlignment="1">
      <alignment horizontal="center"/>
    </xf>
    <xf numFmtId="164" fontId="3" fillId="0" borderId="10" xfId="1" applyNumberFormat="1" applyFont="1" applyBorder="1" applyAlignment="1">
      <alignment horizontal="center"/>
    </xf>
    <xf numFmtId="0" fontId="3" fillId="0" borderId="0" xfId="1" applyFont="1"/>
    <xf numFmtId="0" fontId="3" fillId="0" borderId="13" xfId="1" applyFont="1" applyBorder="1"/>
    <xf numFmtId="165" fontId="3" fillId="0" borderId="4" xfId="1" applyNumberFormat="1" applyFont="1" applyBorder="1" applyAlignment="1">
      <alignment horizontal="center"/>
    </xf>
    <xf numFmtId="166" fontId="3" fillId="0" borderId="2" xfId="1" applyNumberFormat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164" fontId="3" fillId="0" borderId="15" xfId="1" applyNumberFormat="1" applyFont="1" applyBorder="1" applyAlignment="1">
      <alignment horizontal="center"/>
    </xf>
    <xf numFmtId="164" fontId="3" fillId="0" borderId="16" xfId="1" applyNumberFormat="1" applyFont="1" applyBorder="1" applyAlignment="1">
      <alignment horizontal="center"/>
    </xf>
    <xf numFmtId="0" fontId="1" fillId="0" borderId="0" xfId="1" applyFill="1" applyBorder="1" applyAlignment="1"/>
    <xf numFmtId="167" fontId="1" fillId="0" borderId="17" xfId="1" applyNumberFormat="1" applyFill="1" applyBorder="1" applyAlignment="1"/>
    <xf numFmtId="167" fontId="1" fillId="0" borderId="0" xfId="1" applyNumberFormat="1" applyFill="1" applyBorder="1" applyAlignment="1"/>
    <xf numFmtId="168" fontId="1" fillId="0" borderId="17" xfId="1" applyNumberFormat="1" applyFill="1" applyBorder="1" applyAlignment="1"/>
    <xf numFmtId="168" fontId="1" fillId="0" borderId="0" xfId="1" applyNumberFormat="1" applyFill="1" applyBorder="1" applyAlignment="1"/>
    <xf numFmtId="168" fontId="1" fillId="0" borderId="15" xfId="1" applyNumberFormat="1" applyFill="1" applyBorder="1" applyAlignment="1"/>
    <xf numFmtId="164" fontId="1" fillId="0" borderId="14" xfId="1" applyNumberFormat="1" applyFill="1" applyBorder="1" applyAlignment="1"/>
    <xf numFmtId="2" fontId="1" fillId="0" borderId="17" xfId="1" applyNumberFormat="1" applyFill="1" applyBorder="1" applyAlignment="1"/>
    <xf numFmtId="2" fontId="1" fillId="0" borderId="0" xfId="1" applyNumberFormat="1" applyFill="1" applyBorder="1" applyAlignment="1"/>
    <xf numFmtId="2" fontId="1" fillId="0" borderId="15" xfId="1" applyNumberFormat="1" applyFill="1" applyBorder="1" applyAlignment="1"/>
    <xf numFmtId="168" fontId="1" fillId="0" borderId="17" xfId="1" applyNumberFormat="1" applyFont="1" applyBorder="1"/>
    <xf numFmtId="168" fontId="1" fillId="0" borderId="0" xfId="1" applyNumberFormat="1" applyFont="1" applyBorder="1"/>
    <xf numFmtId="168" fontId="1" fillId="0" borderId="15" xfId="1" applyNumberFormat="1" applyFont="1" applyBorder="1"/>
    <xf numFmtId="168" fontId="1" fillId="0" borderId="0" xfId="1" applyNumberFormat="1" applyFont="1"/>
    <xf numFmtId="165" fontId="3" fillId="0" borderId="9" xfId="1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8" fontId="3" fillId="0" borderId="9" xfId="1" applyNumberFormat="1" applyFont="1" applyBorder="1" applyAlignment="1">
      <alignment horizontal="center"/>
    </xf>
    <xf numFmtId="168" fontId="3" fillId="0" borderId="1" xfId="1" applyNumberFormat="1" applyFont="1" applyBorder="1" applyAlignment="1">
      <alignment horizontal="center"/>
    </xf>
    <xf numFmtId="168" fontId="3" fillId="0" borderId="10" xfId="1" applyNumberFormat="1" applyFont="1" applyBorder="1" applyAlignment="1">
      <alignment horizontal="center"/>
    </xf>
    <xf numFmtId="168" fontId="3" fillId="0" borderId="18" xfId="1" applyNumberFormat="1" applyFont="1" applyBorder="1" applyAlignment="1">
      <alignment horizontal="center"/>
    </xf>
    <xf numFmtId="164" fontId="3" fillId="0" borderId="11" xfId="1" applyNumberFormat="1" applyFont="1" applyBorder="1" applyAlignment="1">
      <alignment horizontal="center"/>
    </xf>
    <xf numFmtId="164" fontId="3" fillId="0" borderId="19" xfId="1" applyNumberFormat="1" applyFont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166" fontId="3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5" fontId="3" fillId="0" borderId="0" xfId="1" applyNumberFormat="1" applyFont="1" applyBorder="1" applyAlignment="1">
      <alignment horizontal="left"/>
    </xf>
    <xf numFmtId="0" fontId="1" fillId="0" borderId="0" xfId="1" applyBorder="1"/>
    <xf numFmtId="166" fontId="3" fillId="0" borderId="0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1" fillId="0" borderId="1" xfId="1" applyFill="1" applyBorder="1" applyAlignment="1"/>
    <xf numFmtId="164" fontId="3" fillId="0" borderId="1" xfId="1" applyNumberFormat="1" applyFont="1" applyBorder="1" applyAlignment="1">
      <alignment horizontal="center"/>
    </xf>
    <xf numFmtId="0" fontId="3" fillId="0" borderId="17" xfId="1" applyFont="1" applyBorder="1"/>
    <xf numFmtId="165" fontId="3" fillId="0" borderId="0" xfId="1" applyNumberFormat="1" applyFont="1" applyBorder="1" applyAlignment="1">
      <alignment horizontal="center"/>
    </xf>
    <xf numFmtId="166" fontId="3" fillId="0" borderId="2" xfId="1" applyNumberFormat="1" applyFont="1" applyBorder="1" applyAlignment="1">
      <alignment horizontal="center"/>
    </xf>
    <xf numFmtId="166" fontId="3" fillId="0" borderId="4" xfId="1" applyNumberFormat="1" applyFont="1" applyBorder="1" applyAlignment="1">
      <alignment horizontal="center"/>
    </xf>
    <xf numFmtId="166" fontId="3" fillId="0" borderId="3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1" fillId="0" borderId="0" xfId="1" applyAlignment="1"/>
    <xf numFmtId="0" fontId="3" fillId="0" borderId="0" xfId="1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166" fontId="5" fillId="0" borderId="0" xfId="1" applyNumberFormat="1" applyFont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5" xfId="1" applyBorder="1" applyAlignment="1">
      <alignment horizontal="center"/>
    </xf>
    <xf numFmtId="166" fontId="3" fillId="0" borderId="6" xfId="1" applyNumberFormat="1" applyFont="1" applyBorder="1" applyAlignment="1">
      <alignment horizontal="center" wrapText="1"/>
    </xf>
    <xf numFmtId="0" fontId="1" fillId="0" borderId="11" xfId="1" applyBorder="1" applyAlignment="1">
      <alignment horizontal="center"/>
    </xf>
    <xf numFmtId="164" fontId="3" fillId="0" borderId="7" xfId="1" applyNumberFormat="1" applyFont="1" applyBorder="1" applyAlignment="1">
      <alignment horizontal="center"/>
    </xf>
    <xf numFmtId="164" fontId="1" fillId="0" borderId="8" xfId="1" applyNumberFormat="1" applyBorder="1" applyAlignment="1">
      <alignment horizontal="center"/>
    </xf>
    <xf numFmtId="165" fontId="3" fillId="0" borderId="9" xfId="1" applyNumberFormat="1" applyFont="1" applyBorder="1" applyAlignment="1">
      <alignment horizontal="center"/>
    </xf>
    <xf numFmtId="165" fontId="3" fillId="0" borderId="10" xfId="1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emal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ural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rror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al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ral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tabSelected="1" zoomScaleNormal="100" workbookViewId="0">
      <selection activeCell="H57" sqref="H57:I57"/>
    </sheetView>
  </sheetViews>
  <sheetFormatPr defaultColWidth="9.140625" defaultRowHeight="12.75" x14ac:dyDescent="0.2"/>
  <cols>
    <col min="1" max="1" width="46.5703125" style="53" customWidth="1"/>
    <col min="2" max="2" width="8.85546875" style="14" customWidth="1"/>
    <col min="3" max="3" width="12.140625" style="43" customWidth="1"/>
    <col min="4" max="4" width="10.7109375" style="43" customWidth="1"/>
    <col min="5" max="10" width="8.42578125" style="44" customWidth="1"/>
    <col min="11" max="11" width="8.42578125" style="45" customWidth="1"/>
    <col min="12" max="12" width="9.85546875" style="45" bestFit="1" customWidth="1"/>
    <col min="13" max="14" width="9.28515625" style="14" bestFit="1" customWidth="1"/>
    <col min="15" max="256" width="9.140625" style="14"/>
    <col min="257" max="257" width="46.5703125" style="14" customWidth="1"/>
    <col min="258" max="258" width="8.85546875" style="14" customWidth="1"/>
    <col min="259" max="259" width="12.140625" style="14" customWidth="1"/>
    <col min="260" max="260" width="10.7109375" style="14" customWidth="1"/>
    <col min="261" max="267" width="8.42578125" style="14" customWidth="1"/>
    <col min="268" max="268" width="9.85546875" style="14" bestFit="1" customWidth="1"/>
    <col min="269" max="270" width="9.28515625" style="14" bestFit="1" customWidth="1"/>
    <col min="271" max="512" width="9.140625" style="14"/>
    <col min="513" max="513" width="46.5703125" style="14" customWidth="1"/>
    <col min="514" max="514" width="8.85546875" style="14" customWidth="1"/>
    <col min="515" max="515" width="12.140625" style="14" customWidth="1"/>
    <col min="516" max="516" width="10.7109375" style="14" customWidth="1"/>
    <col min="517" max="523" width="8.42578125" style="14" customWidth="1"/>
    <col min="524" max="524" width="9.85546875" style="14" bestFit="1" customWidth="1"/>
    <col min="525" max="526" width="9.28515625" style="14" bestFit="1" customWidth="1"/>
    <col min="527" max="768" width="9.140625" style="14"/>
    <col min="769" max="769" width="46.5703125" style="14" customWidth="1"/>
    <col min="770" max="770" width="8.85546875" style="14" customWidth="1"/>
    <col min="771" max="771" width="12.140625" style="14" customWidth="1"/>
    <col min="772" max="772" width="10.7109375" style="14" customWidth="1"/>
    <col min="773" max="779" width="8.42578125" style="14" customWidth="1"/>
    <col min="780" max="780" width="9.85546875" style="14" bestFit="1" customWidth="1"/>
    <col min="781" max="782" width="9.28515625" style="14" bestFit="1" customWidth="1"/>
    <col min="783" max="1024" width="9.140625" style="14"/>
    <col min="1025" max="1025" width="46.5703125" style="14" customWidth="1"/>
    <col min="1026" max="1026" width="8.85546875" style="14" customWidth="1"/>
    <col min="1027" max="1027" width="12.140625" style="14" customWidth="1"/>
    <col min="1028" max="1028" width="10.7109375" style="14" customWidth="1"/>
    <col min="1029" max="1035" width="8.42578125" style="14" customWidth="1"/>
    <col min="1036" max="1036" width="9.85546875" style="14" bestFit="1" customWidth="1"/>
    <col min="1037" max="1038" width="9.28515625" style="14" bestFit="1" customWidth="1"/>
    <col min="1039" max="1280" width="9.140625" style="14"/>
    <col min="1281" max="1281" width="46.5703125" style="14" customWidth="1"/>
    <col min="1282" max="1282" width="8.85546875" style="14" customWidth="1"/>
    <col min="1283" max="1283" width="12.140625" style="14" customWidth="1"/>
    <col min="1284" max="1284" width="10.7109375" style="14" customWidth="1"/>
    <col min="1285" max="1291" width="8.42578125" style="14" customWidth="1"/>
    <col min="1292" max="1292" width="9.85546875" style="14" bestFit="1" customWidth="1"/>
    <col min="1293" max="1294" width="9.28515625" style="14" bestFit="1" customWidth="1"/>
    <col min="1295" max="1536" width="9.140625" style="14"/>
    <col min="1537" max="1537" width="46.5703125" style="14" customWidth="1"/>
    <col min="1538" max="1538" width="8.85546875" style="14" customWidth="1"/>
    <col min="1539" max="1539" width="12.140625" style="14" customWidth="1"/>
    <col min="1540" max="1540" width="10.7109375" style="14" customWidth="1"/>
    <col min="1541" max="1547" width="8.42578125" style="14" customWidth="1"/>
    <col min="1548" max="1548" width="9.85546875" style="14" bestFit="1" customWidth="1"/>
    <col min="1549" max="1550" width="9.28515625" style="14" bestFit="1" customWidth="1"/>
    <col min="1551" max="1792" width="9.140625" style="14"/>
    <col min="1793" max="1793" width="46.5703125" style="14" customWidth="1"/>
    <col min="1794" max="1794" width="8.85546875" style="14" customWidth="1"/>
    <col min="1795" max="1795" width="12.140625" style="14" customWidth="1"/>
    <col min="1796" max="1796" width="10.7109375" style="14" customWidth="1"/>
    <col min="1797" max="1803" width="8.42578125" style="14" customWidth="1"/>
    <col min="1804" max="1804" width="9.85546875" style="14" bestFit="1" customWidth="1"/>
    <col min="1805" max="1806" width="9.28515625" style="14" bestFit="1" customWidth="1"/>
    <col min="1807" max="2048" width="9.140625" style="14"/>
    <col min="2049" max="2049" width="46.5703125" style="14" customWidth="1"/>
    <col min="2050" max="2050" width="8.85546875" style="14" customWidth="1"/>
    <col min="2051" max="2051" width="12.140625" style="14" customWidth="1"/>
    <col min="2052" max="2052" width="10.7109375" style="14" customWidth="1"/>
    <col min="2053" max="2059" width="8.42578125" style="14" customWidth="1"/>
    <col min="2060" max="2060" width="9.85546875" style="14" bestFit="1" customWidth="1"/>
    <col min="2061" max="2062" width="9.28515625" style="14" bestFit="1" customWidth="1"/>
    <col min="2063" max="2304" width="9.140625" style="14"/>
    <col min="2305" max="2305" width="46.5703125" style="14" customWidth="1"/>
    <col min="2306" max="2306" width="8.85546875" style="14" customWidth="1"/>
    <col min="2307" max="2307" width="12.140625" style="14" customWidth="1"/>
    <col min="2308" max="2308" width="10.7109375" style="14" customWidth="1"/>
    <col min="2309" max="2315" width="8.42578125" style="14" customWidth="1"/>
    <col min="2316" max="2316" width="9.85546875" style="14" bestFit="1" customWidth="1"/>
    <col min="2317" max="2318" width="9.28515625" style="14" bestFit="1" customWidth="1"/>
    <col min="2319" max="2560" width="9.140625" style="14"/>
    <col min="2561" max="2561" width="46.5703125" style="14" customWidth="1"/>
    <col min="2562" max="2562" width="8.85546875" style="14" customWidth="1"/>
    <col min="2563" max="2563" width="12.140625" style="14" customWidth="1"/>
    <col min="2564" max="2564" width="10.7109375" style="14" customWidth="1"/>
    <col min="2565" max="2571" width="8.42578125" style="14" customWidth="1"/>
    <col min="2572" max="2572" width="9.85546875" style="14" bestFit="1" customWidth="1"/>
    <col min="2573" max="2574" width="9.28515625" style="14" bestFit="1" customWidth="1"/>
    <col min="2575" max="2816" width="9.140625" style="14"/>
    <col min="2817" max="2817" width="46.5703125" style="14" customWidth="1"/>
    <col min="2818" max="2818" width="8.85546875" style="14" customWidth="1"/>
    <col min="2819" max="2819" width="12.140625" style="14" customWidth="1"/>
    <col min="2820" max="2820" width="10.7109375" style="14" customWidth="1"/>
    <col min="2821" max="2827" width="8.42578125" style="14" customWidth="1"/>
    <col min="2828" max="2828" width="9.85546875" style="14" bestFit="1" customWidth="1"/>
    <col min="2829" max="2830" width="9.28515625" style="14" bestFit="1" customWidth="1"/>
    <col min="2831" max="3072" width="9.140625" style="14"/>
    <col min="3073" max="3073" width="46.5703125" style="14" customWidth="1"/>
    <col min="3074" max="3074" width="8.85546875" style="14" customWidth="1"/>
    <col min="3075" max="3075" width="12.140625" style="14" customWidth="1"/>
    <col min="3076" max="3076" width="10.7109375" style="14" customWidth="1"/>
    <col min="3077" max="3083" width="8.42578125" style="14" customWidth="1"/>
    <col min="3084" max="3084" width="9.85546875" style="14" bestFit="1" customWidth="1"/>
    <col min="3085" max="3086" width="9.28515625" style="14" bestFit="1" customWidth="1"/>
    <col min="3087" max="3328" width="9.140625" style="14"/>
    <col min="3329" max="3329" width="46.5703125" style="14" customWidth="1"/>
    <col min="3330" max="3330" width="8.85546875" style="14" customWidth="1"/>
    <col min="3331" max="3331" width="12.140625" style="14" customWidth="1"/>
    <col min="3332" max="3332" width="10.7109375" style="14" customWidth="1"/>
    <col min="3333" max="3339" width="8.42578125" style="14" customWidth="1"/>
    <col min="3340" max="3340" width="9.85546875" style="14" bestFit="1" customWidth="1"/>
    <col min="3341" max="3342" width="9.28515625" style="14" bestFit="1" customWidth="1"/>
    <col min="3343" max="3584" width="9.140625" style="14"/>
    <col min="3585" max="3585" width="46.5703125" style="14" customWidth="1"/>
    <col min="3586" max="3586" width="8.85546875" style="14" customWidth="1"/>
    <col min="3587" max="3587" width="12.140625" style="14" customWidth="1"/>
    <col min="3588" max="3588" width="10.7109375" style="14" customWidth="1"/>
    <col min="3589" max="3595" width="8.42578125" style="14" customWidth="1"/>
    <col min="3596" max="3596" width="9.85546875" style="14" bestFit="1" customWidth="1"/>
    <col min="3597" max="3598" width="9.28515625" style="14" bestFit="1" customWidth="1"/>
    <col min="3599" max="3840" width="9.140625" style="14"/>
    <col min="3841" max="3841" width="46.5703125" style="14" customWidth="1"/>
    <col min="3842" max="3842" width="8.85546875" style="14" customWidth="1"/>
    <col min="3843" max="3843" width="12.140625" style="14" customWidth="1"/>
    <col min="3844" max="3844" width="10.7109375" style="14" customWidth="1"/>
    <col min="3845" max="3851" width="8.42578125" style="14" customWidth="1"/>
    <col min="3852" max="3852" width="9.85546875" style="14" bestFit="1" customWidth="1"/>
    <col min="3853" max="3854" width="9.28515625" style="14" bestFit="1" customWidth="1"/>
    <col min="3855" max="4096" width="9.140625" style="14"/>
    <col min="4097" max="4097" width="46.5703125" style="14" customWidth="1"/>
    <col min="4098" max="4098" width="8.85546875" style="14" customWidth="1"/>
    <col min="4099" max="4099" width="12.140625" style="14" customWidth="1"/>
    <col min="4100" max="4100" width="10.7109375" style="14" customWidth="1"/>
    <col min="4101" max="4107" width="8.42578125" style="14" customWidth="1"/>
    <col min="4108" max="4108" width="9.85546875" style="14" bestFit="1" customWidth="1"/>
    <col min="4109" max="4110" width="9.28515625" style="14" bestFit="1" customWidth="1"/>
    <col min="4111" max="4352" width="9.140625" style="14"/>
    <col min="4353" max="4353" width="46.5703125" style="14" customWidth="1"/>
    <col min="4354" max="4354" width="8.85546875" style="14" customWidth="1"/>
    <col min="4355" max="4355" width="12.140625" style="14" customWidth="1"/>
    <col min="4356" max="4356" width="10.7109375" style="14" customWidth="1"/>
    <col min="4357" max="4363" width="8.42578125" style="14" customWidth="1"/>
    <col min="4364" max="4364" width="9.85546875" style="14" bestFit="1" customWidth="1"/>
    <col min="4365" max="4366" width="9.28515625" style="14" bestFit="1" customWidth="1"/>
    <col min="4367" max="4608" width="9.140625" style="14"/>
    <col min="4609" max="4609" width="46.5703125" style="14" customWidth="1"/>
    <col min="4610" max="4610" width="8.85546875" style="14" customWidth="1"/>
    <col min="4611" max="4611" width="12.140625" style="14" customWidth="1"/>
    <col min="4612" max="4612" width="10.7109375" style="14" customWidth="1"/>
    <col min="4613" max="4619" width="8.42578125" style="14" customWidth="1"/>
    <col min="4620" max="4620" width="9.85546875" style="14" bestFit="1" customWidth="1"/>
    <col min="4621" max="4622" width="9.28515625" style="14" bestFit="1" customWidth="1"/>
    <col min="4623" max="4864" width="9.140625" style="14"/>
    <col min="4865" max="4865" width="46.5703125" style="14" customWidth="1"/>
    <col min="4866" max="4866" width="8.85546875" style="14" customWidth="1"/>
    <col min="4867" max="4867" width="12.140625" style="14" customWidth="1"/>
    <col min="4868" max="4868" width="10.7109375" style="14" customWidth="1"/>
    <col min="4869" max="4875" width="8.42578125" style="14" customWidth="1"/>
    <col min="4876" max="4876" width="9.85546875" style="14" bestFit="1" customWidth="1"/>
    <col min="4877" max="4878" width="9.28515625" style="14" bestFit="1" customWidth="1"/>
    <col min="4879" max="5120" width="9.140625" style="14"/>
    <col min="5121" max="5121" width="46.5703125" style="14" customWidth="1"/>
    <col min="5122" max="5122" width="8.85546875" style="14" customWidth="1"/>
    <col min="5123" max="5123" width="12.140625" style="14" customWidth="1"/>
    <col min="5124" max="5124" width="10.7109375" style="14" customWidth="1"/>
    <col min="5125" max="5131" width="8.42578125" style="14" customWidth="1"/>
    <col min="5132" max="5132" width="9.85546875" style="14" bestFit="1" customWidth="1"/>
    <col min="5133" max="5134" width="9.28515625" style="14" bestFit="1" customWidth="1"/>
    <col min="5135" max="5376" width="9.140625" style="14"/>
    <col min="5377" max="5377" width="46.5703125" style="14" customWidth="1"/>
    <col min="5378" max="5378" width="8.85546875" style="14" customWidth="1"/>
    <col min="5379" max="5379" width="12.140625" style="14" customWidth="1"/>
    <col min="5380" max="5380" width="10.7109375" style="14" customWidth="1"/>
    <col min="5381" max="5387" width="8.42578125" style="14" customWidth="1"/>
    <col min="5388" max="5388" width="9.85546875" style="14" bestFit="1" customWidth="1"/>
    <col min="5389" max="5390" width="9.28515625" style="14" bestFit="1" customWidth="1"/>
    <col min="5391" max="5632" width="9.140625" style="14"/>
    <col min="5633" max="5633" width="46.5703125" style="14" customWidth="1"/>
    <col min="5634" max="5634" width="8.85546875" style="14" customWidth="1"/>
    <col min="5635" max="5635" width="12.140625" style="14" customWidth="1"/>
    <col min="5636" max="5636" width="10.7109375" style="14" customWidth="1"/>
    <col min="5637" max="5643" width="8.42578125" style="14" customWidth="1"/>
    <col min="5644" max="5644" width="9.85546875" style="14" bestFit="1" customWidth="1"/>
    <col min="5645" max="5646" width="9.28515625" style="14" bestFit="1" customWidth="1"/>
    <col min="5647" max="5888" width="9.140625" style="14"/>
    <col min="5889" max="5889" width="46.5703125" style="14" customWidth="1"/>
    <col min="5890" max="5890" width="8.85546875" style="14" customWidth="1"/>
    <col min="5891" max="5891" width="12.140625" style="14" customWidth="1"/>
    <col min="5892" max="5892" width="10.7109375" style="14" customWidth="1"/>
    <col min="5893" max="5899" width="8.42578125" style="14" customWidth="1"/>
    <col min="5900" max="5900" width="9.85546875" style="14" bestFit="1" customWidth="1"/>
    <col min="5901" max="5902" width="9.28515625" style="14" bestFit="1" customWidth="1"/>
    <col min="5903" max="6144" width="9.140625" style="14"/>
    <col min="6145" max="6145" width="46.5703125" style="14" customWidth="1"/>
    <col min="6146" max="6146" width="8.85546875" style="14" customWidth="1"/>
    <col min="6147" max="6147" width="12.140625" style="14" customWidth="1"/>
    <col min="6148" max="6148" width="10.7109375" style="14" customWidth="1"/>
    <col min="6149" max="6155" width="8.42578125" style="14" customWidth="1"/>
    <col min="6156" max="6156" width="9.85546875" style="14" bestFit="1" customWidth="1"/>
    <col min="6157" max="6158" width="9.28515625" style="14" bestFit="1" customWidth="1"/>
    <col min="6159" max="6400" width="9.140625" style="14"/>
    <col min="6401" max="6401" width="46.5703125" style="14" customWidth="1"/>
    <col min="6402" max="6402" width="8.85546875" style="14" customWidth="1"/>
    <col min="6403" max="6403" width="12.140625" style="14" customWidth="1"/>
    <col min="6404" max="6404" width="10.7109375" style="14" customWidth="1"/>
    <col min="6405" max="6411" width="8.42578125" style="14" customWidth="1"/>
    <col min="6412" max="6412" width="9.85546875" style="14" bestFit="1" customWidth="1"/>
    <col min="6413" max="6414" width="9.28515625" style="14" bestFit="1" customWidth="1"/>
    <col min="6415" max="6656" width="9.140625" style="14"/>
    <col min="6657" max="6657" width="46.5703125" style="14" customWidth="1"/>
    <col min="6658" max="6658" width="8.85546875" style="14" customWidth="1"/>
    <col min="6659" max="6659" width="12.140625" style="14" customWidth="1"/>
    <col min="6660" max="6660" width="10.7109375" style="14" customWidth="1"/>
    <col min="6661" max="6667" width="8.42578125" style="14" customWidth="1"/>
    <col min="6668" max="6668" width="9.85546875" style="14" bestFit="1" customWidth="1"/>
    <col min="6669" max="6670" width="9.28515625" style="14" bestFit="1" customWidth="1"/>
    <col min="6671" max="6912" width="9.140625" style="14"/>
    <col min="6913" max="6913" width="46.5703125" style="14" customWidth="1"/>
    <col min="6914" max="6914" width="8.85546875" style="14" customWidth="1"/>
    <col min="6915" max="6915" width="12.140625" style="14" customWidth="1"/>
    <col min="6916" max="6916" width="10.7109375" style="14" customWidth="1"/>
    <col min="6917" max="6923" width="8.42578125" style="14" customWidth="1"/>
    <col min="6924" max="6924" width="9.85546875" style="14" bestFit="1" customWidth="1"/>
    <col min="6925" max="6926" width="9.28515625" style="14" bestFit="1" customWidth="1"/>
    <col min="6927" max="7168" width="9.140625" style="14"/>
    <col min="7169" max="7169" width="46.5703125" style="14" customWidth="1"/>
    <col min="7170" max="7170" width="8.85546875" style="14" customWidth="1"/>
    <col min="7171" max="7171" width="12.140625" style="14" customWidth="1"/>
    <col min="7172" max="7172" width="10.7109375" style="14" customWidth="1"/>
    <col min="7173" max="7179" width="8.42578125" style="14" customWidth="1"/>
    <col min="7180" max="7180" width="9.85546875" style="14" bestFit="1" customWidth="1"/>
    <col min="7181" max="7182" width="9.28515625" style="14" bestFit="1" customWidth="1"/>
    <col min="7183" max="7424" width="9.140625" style="14"/>
    <col min="7425" max="7425" width="46.5703125" style="14" customWidth="1"/>
    <col min="7426" max="7426" width="8.85546875" style="14" customWidth="1"/>
    <col min="7427" max="7427" width="12.140625" style="14" customWidth="1"/>
    <col min="7428" max="7428" width="10.7109375" style="14" customWidth="1"/>
    <col min="7429" max="7435" width="8.42578125" style="14" customWidth="1"/>
    <col min="7436" max="7436" width="9.85546875" style="14" bestFit="1" customWidth="1"/>
    <col min="7437" max="7438" width="9.28515625" style="14" bestFit="1" customWidth="1"/>
    <col min="7439" max="7680" width="9.140625" style="14"/>
    <col min="7681" max="7681" width="46.5703125" style="14" customWidth="1"/>
    <col min="7682" max="7682" width="8.85546875" style="14" customWidth="1"/>
    <col min="7683" max="7683" width="12.140625" style="14" customWidth="1"/>
    <col min="7684" max="7684" width="10.7109375" style="14" customWidth="1"/>
    <col min="7685" max="7691" width="8.42578125" style="14" customWidth="1"/>
    <col min="7692" max="7692" width="9.85546875" style="14" bestFit="1" customWidth="1"/>
    <col min="7693" max="7694" width="9.28515625" style="14" bestFit="1" customWidth="1"/>
    <col min="7695" max="7936" width="9.140625" style="14"/>
    <col min="7937" max="7937" width="46.5703125" style="14" customWidth="1"/>
    <col min="7938" max="7938" width="8.85546875" style="14" customWidth="1"/>
    <col min="7939" max="7939" width="12.140625" style="14" customWidth="1"/>
    <col min="7940" max="7940" width="10.7109375" style="14" customWidth="1"/>
    <col min="7941" max="7947" width="8.42578125" style="14" customWidth="1"/>
    <col min="7948" max="7948" width="9.85546875" style="14" bestFit="1" customWidth="1"/>
    <col min="7949" max="7950" width="9.28515625" style="14" bestFit="1" customWidth="1"/>
    <col min="7951" max="8192" width="9.140625" style="14"/>
    <col min="8193" max="8193" width="46.5703125" style="14" customWidth="1"/>
    <col min="8194" max="8194" width="8.85546875" style="14" customWidth="1"/>
    <col min="8195" max="8195" width="12.140625" style="14" customWidth="1"/>
    <col min="8196" max="8196" width="10.7109375" style="14" customWidth="1"/>
    <col min="8197" max="8203" width="8.42578125" style="14" customWidth="1"/>
    <col min="8204" max="8204" width="9.85546875" style="14" bestFit="1" customWidth="1"/>
    <col min="8205" max="8206" width="9.28515625" style="14" bestFit="1" customWidth="1"/>
    <col min="8207" max="8448" width="9.140625" style="14"/>
    <col min="8449" max="8449" width="46.5703125" style="14" customWidth="1"/>
    <col min="8450" max="8450" width="8.85546875" style="14" customWidth="1"/>
    <col min="8451" max="8451" width="12.140625" style="14" customWidth="1"/>
    <col min="8452" max="8452" width="10.7109375" style="14" customWidth="1"/>
    <col min="8453" max="8459" width="8.42578125" style="14" customWidth="1"/>
    <col min="8460" max="8460" width="9.85546875" style="14" bestFit="1" customWidth="1"/>
    <col min="8461" max="8462" width="9.28515625" style="14" bestFit="1" customWidth="1"/>
    <col min="8463" max="8704" width="9.140625" style="14"/>
    <col min="8705" max="8705" width="46.5703125" style="14" customWidth="1"/>
    <col min="8706" max="8706" width="8.85546875" style="14" customWidth="1"/>
    <col min="8707" max="8707" width="12.140625" style="14" customWidth="1"/>
    <col min="8708" max="8708" width="10.7109375" style="14" customWidth="1"/>
    <col min="8709" max="8715" width="8.42578125" style="14" customWidth="1"/>
    <col min="8716" max="8716" width="9.85546875" style="14" bestFit="1" customWidth="1"/>
    <col min="8717" max="8718" width="9.28515625" style="14" bestFit="1" customWidth="1"/>
    <col min="8719" max="8960" width="9.140625" style="14"/>
    <col min="8961" max="8961" width="46.5703125" style="14" customWidth="1"/>
    <col min="8962" max="8962" width="8.85546875" style="14" customWidth="1"/>
    <col min="8963" max="8963" width="12.140625" style="14" customWidth="1"/>
    <col min="8964" max="8964" width="10.7109375" style="14" customWidth="1"/>
    <col min="8965" max="8971" width="8.42578125" style="14" customWidth="1"/>
    <col min="8972" max="8972" width="9.85546875" style="14" bestFit="1" customWidth="1"/>
    <col min="8973" max="8974" width="9.28515625" style="14" bestFit="1" customWidth="1"/>
    <col min="8975" max="9216" width="9.140625" style="14"/>
    <col min="9217" max="9217" width="46.5703125" style="14" customWidth="1"/>
    <col min="9218" max="9218" width="8.85546875" style="14" customWidth="1"/>
    <col min="9219" max="9219" width="12.140625" style="14" customWidth="1"/>
    <col min="9220" max="9220" width="10.7109375" style="14" customWidth="1"/>
    <col min="9221" max="9227" width="8.42578125" style="14" customWidth="1"/>
    <col min="9228" max="9228" width="9.85546875" style="14" bestFit="1" customWidth="1"/>
    <col min="9229" max="9230" width="9.28515625" style="14" bestFit="1" customWidth="1"/>
    <col min="9231" max="9472" width="9.140625" style="14"/>
    <col min="9473" max="9473" width="46.5703125" style="14" customWidth="1"/>
    <col min="9474" max="9474" width="8.85546875" style="14" customWidth="1"/>
    <col min="9475" max="9475" width="12.140625" style="14" customWidth="1"/>
    <col min="9476" max="9476" width="10.7109375" style="14" customWidth="1"/>
    <col min="9477" max="9483" width="8.42578125" style="14" customWidth="1"/>
    <col min="9484" max="9484" width="9.85546875" style="14" bestFit="1" customWidth="1"/>
    <col min="9485" max="9486" width="9.28515625" style="14" bestFit="1" customWidth="1"/>
    <col min="9487" max="9728" width="9.140625" style="14"/>
    <col min="9729" max="9729" width="46.5703125" style="14" customWidth="1"/>
    <col min="9730" max="9730" width="8.85546875" style="14" customWidth="1"/>
    <col min="9731" max="9731" width="12.140625" style="14" customWidth="1"/>
    <col min="9732" max="9732" width="10.7109375" style="14" customWidth="1"/>
    <col min="9733" max="9739" width="8.42578125" style="14" customWidth="1"/>
    <col min="9740" max="9740" width="9.85546875" style="14" bestFit="1" customWidth="1"/>
    <col min="9741" max="9742" width="9.28515625" style="14" bestFit="1" customWidth="1"/>
    <col min="9743" max="9984" width="9.140625" style="14"/>
    <col min="9985" max="9985" width="46.5703125" style="14" customWidth="1"/>
    <col min="9986" max="9986" width="8.85546875" style="14" customWidth="1"/>
    <col min="9987" max="9987" width="12.140625" style="14" customWidth="1"/>
    <col min="9988" max="9988" width="10.7109375" style="14" customWidth="1"/>
    <col min="9989" max="9995" width="8.42578125" style="14" customWidth="1"/>
    <col min="9996" max="9996" width="9.85546875" style="14" bestFit="1" customWidth="1"/>
    <col min="9997" max="9998" width="9.28515625" style="14" bestFit="1" customWidth="1"/>
    <col min="9999" max="10240" width="9.140625" style="14"/>
    <col min="10241" max="10241" width="46.5703125" style="14" customWidth="1"/>
    <col min="10242" max="10242" width="8.85546875" style="14" customWidth="1"/>
    <col min="10243" max="10243" width="12.140625" style="14" customWidth="1"/>
    <col min="10244" max="10244" width="10.7109375" style="14" customWidth="1"/>
    <col min="10245" max="10251" width="8.42578125" style="14" customWidth="1"/>
    <col min="10252" max="10252" width="9.85546875" style="14" bestFit="1" customWidth="1"/>
    <col min="10253" max="10254" width="9.28515625" style="14" bestFit="1" customWidth="1"/>
    <col min="10255" max="10496" width="9.140625" style="14"/>
    <col min="10497" max="10497" width="46.5703125" style="14" customWidth="1"/>
    <col min="10498" max="10498" width="8.85546875" style="14" customWidth="1"/>
    <col min="10499" max="10499" width="12.140625" style="14" customWidth="1"/>
    <col min="10500" max="10500" width="10.7109375" style="14" customWidth="1"/>
    <col min="10501" max="10507" width="8.42578125" style="14" customWidth="1"/>
    <col min="10508" max="10508" width="9.85546875" style="14" bestFit="1" customWidth="1"/>
    <col min="10509" max="10510" width="9.28515625" style="14" bestFit="1" customWidth="1"/>
    <col min="10511" max="10752" width="9.140625" style="14"/>
    <col min="10753" max="10753" width="46.5703125" style="14" customWidth="1"/>
    <col min="10754" max="10754" width="8.85546875" style="14" customWidth="1"/>
    <col min="10755" max="10755" width="12.140625" style="14" customWidth="1"/>
    <col min="10756" max="10756" width="10.7109375" style="14" customWidth="1"/>
    <col min="10757" max="10763" width="8.42578125" style="14" customWidth="1"/>
    <col min="10764" max="10764" width="9.85546875" style="14" bestFit="1" customWidth="1"/>
    <col min="10765" max="10766" width="9.28515625" style="14" bestFit="1" customWidth="1"/>
    <col min="10767" max="11008" width="9.140625" style="14"/>
    <col min="11009" max="11009" width="46.5703125" style="14" customWidth="1"/>
    <col min="11010" max="11010" width="8.85546875" style="14" customWidth="1"/>
    <col min="11011" max="11011" width="12.140625" style="14" customWidth="1"/>
    <col min="11012" max="11012" width="10.7109375" style="14" customWidth="1"/>
    <col min="11013" max="11019" width="8.42578125" style="14" customWidth="1"/>
    <col min="11020" max="11020" width="9.85546875" style="14" bestFit="1" customWidth="1"/>
    <col min="11021" max="11022" width="9.28515625" style="14" bestFit="1" customWidth="1"/>
    <col min="11023" max="11264" width="9.140625" style="14"/>
    <col min="11265" max="11265" width="46.5703125" style="14" customWidth="1"/>
    <col min="11266" max="11266" width="8.85546875" style="14" customWidth="1"/>
    <col min="11267" max="11267" width="12.140625" style="14" customWidth="1"/>
    <col min="11268" max="11268" width="10.7109375" style="14" customWidth="1"/>
    <col min="11269" max="11275" width="8.42578125" style="14" customWidth="1"/>
    <col min="11276" max="11276" width="9.85546875" style="14" bestFit="1" customWidth="1"/>
    <col min="11277" max="11278" width="9.28515625" style="14" bestFit="1" customWidth="1"/>
    <col min="11279" max="11520" width="9.140625" style="14"/>
    <col min="11521" max="11521" width="46.5703125" style="14" customWidth="1"/>
    <col min="11522" max="11522" width="8.85546875" style="14" customWidth="1"/>
    <col min="11523" max="11523" width="12.140625" style="14" customWidth="1"/>
    <col min="11524" max="11524" width="10.7109375" style="14" customWidth="1"/>
    <col min="11525" max="11531" width="8.42578125" style="14" customWidth="1"/>
    <col min="11532" max="11532" width="9.85546875" style="14" bestFit="1" customWidth="1"/>
    <col min="11533" max="11534" width="9.28515625" style="14" bestFit="1" customWidth="1"/>
    <col min="11535" max="11776" width="9.140625" style="14"/>
    <col min="11777" max="11777" width="46.5703125" style="14" customWidth="1"/>
    <col min="11778" max="11778" width="8.85546875" style="14" customWidth="1"/>
    <col min="11779" max="11779" width="12.140625" style="14" customWidth="1"/>
    <col min="11780" max="11780" width="10.7109375" style="14" customWidth="1"/>
    <col min="11781" max="11787" width="8.42578125" style="14" customWidth="1"/>
    <col min="11788" max="11788" width="9.85546875" style="14" bestFit="1" customWidth="1"/>
    <col min="11789" max="11790" width="9.28515625" style="14" bestFit="1" customWidth="1"/>
    <col min="11791" max="12032" width="9.140625" style="14"/>
    <col min="12033" max="12033" width="46.5703125" style="14" customWidth="1"/>
    <col min="12034" max="12034" width="8.85546875" style="14" customWidth="1"/>
    <col min="12035" max="12035" width="12.140625" style="14" customWidth="1"/>
    <col min="12036" max="12036" width="10.7109375" style="14" customWidth="1"/>
    <col min="12037" max="12043" width="8.42578125" style="14" customWidth="1"/>
    <col min="12044" max="12044" width="9.85546875" style="14" bestFit="1" customWidth="1"/>
    <col min="12045" max="12046" width="9.28515625" style="14" bestFit="1" customWidth="1"/>
    <col min="12047" max="12288" width="9.140625" style="14"/>
    <col min="12289" max="12289" width="46.5703125" style="14" customWidth="1"/>
    <col min="12290" max="12290" width="8.85546875" style="14" customWidth="1"/>
    <col min="12291" max="12291" width="12.140625" style="14" customWidth="1"/>
    <col min="12292" max="12292" width="10.7109375" style="14" customWidth="1"/>
    <col min="12293" max="12299" width="8.42578125" style="14" customWidth="1"/>
    <col min="12300" max="12300" width="9.85546875" style="14" bestFit="1" customWidth="1"/>
    <col min="12301" max="12302" width="9.28515625" style="14" bestFit="1" customWidth="1"/>
    <col min="12303" max="12544" width="9.140625" style="14"/>
    <col min="12545" max="12545" width="46.5703125" style="14" customWidth="1"/>
    <col min="12546" max="12546" width="8.85546875" style="14" customWidth="1"/>
    <col min="12547" max="12547" width="12.140625" style="14" customWidth="1"/>
    <col min="12548" max="12548" width="10.7109375" style="14" customWidth="1"/>
    <col min="12549" max="12555" width="8.42578125" style="14" customWidth="1"/>
    <col min="12556" max="12556" width="9.85546875" style="14" bestFit="1" customWidth="1"/>
    <col min="12557" max="12558" width="9.28515625" style="14" bestFit="1" customWidth="1"/>
    <col min="12559" max="12800" width="9.140625" style="14"/>
    <col min="12801" max="12801" width="46.5703125" style="14" customWidth="1"/>
    <col min="12802" max="12802" width="8.85546875" style="14" customWidth="1"/>
    <col min="12803" max="12803" width="12.140625" style="14" customWidth="1"/>
    <col min="12804" max="12804" width="10.7109375" style="14" customWidth="1"/>
    <col min="12805" max="12811" width="8.42578125" style="14" customWidth="1"/>
    <col min="12812" max="12812" width="9.85546875" style="14" bestFit="1" customWidth="1"/>
    <col min="12813" max="12814" width="9.28515625" style="14" bestFit="1" customWidth="1"/>
    <col min="12815" max="13056" width="9.140625" style="14"/>
    <col min="13057" max="13057" width="46.5703125" style="14" customWidth="1"/>
    <col min="13058" max="13058" width="8.85546875" style="14" customWidth="1"/>
    <col min="13059" max="13059" width="12.140625" style="14" customWidth="1"/>
    <col min="13060" max="13060" width="10.7109375" style="14" customWidth="1"/>
    <col min="13061" max="13067" width="8.42578125" style="14" customWidth="1"/>
    <col min="13068" max="13068" width="9.85546875" style="14" bestFit="1" customWidth="1"/>
    <col min="13069" max="13070" width="9.28515625" style="14" bestFit="1" customWidth="1"/>
    <col min="13071" max="13312" width="9.140625" style="14"/>
    <col min="13313" max="13313" width="46.5703125" style="14" customWidth="1"/>
    <col min="13314" max="13314" width="8.85546875" style="14" customWidth="1"/>
    <col min="13315" max="13315" width="12.140625" style="14" customWidth="1"/>
    <col min="13316" max="13316" width="10.7109375" style="14" customWidth="1"/>
    <col min="13317" max="13323" width="8.42578125" style="14" customWidth="1"/>
    <col min="13324" max="13324" width="9.85546875" style="14" bestFit="1" customWidth="1"/>
    <col min="13325" max="13326" width="9.28515625" style="14" bestFit="1" customWidth="1"/>
    <col min="13327" max="13568" width="9.140625" style="14"/>
    <col min="13569" max="13569" width="46.5703125" style="14" customWidth="1"/>
    <col min="13570" max="13570" width="8.85546875" style="14" customWidth="1"/>
    <col min="13571" max="13571" width="12.140625" style="14" customWidth="1"/>
    <col min="13572" max="13572" width="10.7109375" style="14" customWidth="1"/>
    <col min="13573" max="13579" width="8.42578125" style="14" customWidth="1"/>
    <col min="13580" max="13580" width="9.85546875" style="14" bestFit="1" customWidth="1"/>
    <col min="13581" max="13582" width="9.28515625" style="14" bestFit="1" customWidth="1"/>
    <col min="13583" max="13824" width="9.140625" style="14"/>
    <col min="13825" max="13825" width="46.5703125" style="14" customWidth="1"/>
    <col min="13826" max="13826" width="8.85546875" style="14" customWidth="1"/>
    <col min="13827" max="13827" width="12.140625" style="14" customWidth="1"/>
    <col min="13828" max="13828" width="10.7109375" style="14" customWidth="1"/>
    <col min="13829" max="13835" width="8.42578125" style="14" customWidth="1"/>
    <col min="13836" max="13836" width="9.85546875" style="14" bestFit="1" customWidth="1"/>
    <col min="13837" max="13838" width="9.28515625" style="14" bestFit="1" customWidth="1"/>
    <col min="13839" max="14080" width="9.140625" style="14"/>
    <col min="14081" max="14081" width="46.5703125" style="14" customWidth="1"/>
    <col min="14082" max="14082" width="8.85546875" style="14" customWidth="1"/>
    <col min="14083" max="14083" width="12.140625" style="14" customWidth="1"/>
    <col min="14084" max="14084" width="10.7109375" style="14" customWidth="1"/>
    <col min="14085" max="14091" width="8.42578125" style="14" customWidth="1"/>
    <col min="14092" max="14092" width="9.85546875" style="14" bestFit="1" customWidth="1"/>
    <col min="14093" max="14094" width="9.28515625" style="14" bestFit="1" customWidth="1"/>
    <col min="14095" max="14336" width="9.140625" style="14"/>
    <col min="14337" max="14337" width="46.5703125" style="14" customWidth="1"/>
    <col min="14338" max="14338" width="8.85546875" style="14" customWidth="1"/>
    <col min="14339" max="14339" width="12.140625" style="14" customWidth="1"/>
    <col min="14340" max="14340" width="10.7109375" style="14" customWidth="1"/>
    <col min="14341" max="14347" width="8.42578125" style="14" customWidth="1"/>
    <col min="14348" max="14348" width="9.85546875" style="14" bestFit="1" customWidth="1"/>
    <col min="14349" max="14350" width="9.28515625" style="14" bestFit="1" customWidth="1"/>
    <col min="14351" max="14592" width="9.140625" style="14"/>
    <col min="14593" max="14593" width="46.5703125" style="14" customWidth="1"/>
    <col min="14594" max="14594" width="8.85546875" style="14" customWidth="1"/>
    <col min="14595" max="14595" width="12.140625" style="14" customWidth="1"/>
    <col min="14596" max="14596" width="10.7109375" style="14" customWidth="1"/>
    <col min="14597" max="14603" width="8.42578125" style="14" customWidth="1"/>
    <col min="14604" max="14604" width="9.85546875" style="14" bestFit="1" customWidth="1"/>
    <col min="14605" max="14606" width="9.28515625" style="14" bestFit="1" customWidth="1"/>
    <col min="14607" max="14848" width="9.140625" style="14"/>
    <col min="14849" max="14849" width="46.5703125" style="14" customWidth="1"/>
    <col min="14850" max="14850" width="8.85546875" style="14" customWidth="1"/>
    <col min="14851" max="14851" width="12.140625" style="14" customWidth="1"/>
    <col min="14852" max="14852" width="10.7109375" style="14" customWidth="1"/>
    <col min="14853" max="14859" width="8.42578125" style="14" customWidth="1"/>
    <col min="14860" max="14860" width="9.85546875" style="14" bestFit="1" customWidth="1"/>
    <col min="14861" max="14862" width="9.28515625" style="14" bestFit="1" customWidth="1"/>
    <col min="14863" max="15104" width="9.140625" style="14"/>
    <col min="15105" max="15105" width="46.5703125" style="14" customWidth="1"/>
    <col min="15106" max="15106" width="8.85546875" style="14" customWidth="1"/>
    <col min="15107" max="15107" width="12.140625" style="14" customWidth="1"/>
    <col min="15108" max="15108" width="10.7109375" style="14" customWidth="1"/>
    <col min="15109" max="15115" width="8.42578125" style="14" customWidth="1"/>
    <col min="15116" max="15116" width="9.85546875" style="14" bestFit="1" customWidth="1"/>
    <col min="15117" max="15118" width="9.28515625" style="14" bestFit="1" customWidth="1"/>
    <col min="15119" max="15360" width="9.140625" style="14"/>
    <col min="15361" max="15361" width="46.5703125" style="14" customWidth="1"/>
    <col min="15362" max="15362" width="8.85546875" style="14" customWidth="1"/>
    <col min="15363" max="15363" width="12.140625" style="14" customWidth="1"/>
    <col min="15364" max="15364" width="10.7109375" style="14" customWidth="1"/>
    <col min="15365" max="15371" width="8.42578125" style="14" customWidth="1"/>
    <col min="15372" max="15372" width="9.85546875" style="14" bestFit="1" customWidth="1"/>
    <col min="15373" max="15374" width="9.28515625" style="14" bestFit="1" customWidth="1"/>
    <col min="15375" max="15616" width="9.140625" style="14"/>
    <col min="15617" max="15617" width="46.5703125" style="14" customWidth="1"/>
    <col min="15618" max="15618" width="8.85546875" style="14" customWidth="1"/>
    <col min="15619" max="15619" width="12.140625" style="14" customWidth="1"/>
    <col min="15620" max="15620" width="10.7109375" style="14" customWidth="1"/>
    <col min="15621" max="15627" width="8.42578125" style="14" customWidth="1"/>
    <col min="15628" max="15628" width="9.85546875" style="14" bestFit="1" customWidth="1"/>
    <col min="15629" max="15630" width="9.28515625" style="14" bestFit="1" customWidth="1"/>
    <col min="15631" max="15872" width="9.140625" style="14"/>
    <col min="15873" max="15873" width="46.5703125" style="14" customWidth="1"/>
    <col min="15874" max="15874" width="8.85546875" style="14" customWidth="1"/>
    <col min="15875" max="15875" width="12.140625" style="14" customWidth="1"/>
    <col min="15876" max="15876" width="10.7109375" style="14" customWidth="1"/>
    <col min="15877" max="15883" width="8.42578125" style="14" customWidth="1"/>
    <col min="15884" max="15884" width="9.85546875" style="14" bestFit="1" customWidth="1"/>
    <col min="15885" max="15886" width="9.28515625" style="14" bestFit="1" customWidth="1"/>
    <col min="15887" max="16128" width="9.140625" style="14"/>
    <col min="16129" max="16129" width="46.5703125" style="14" customWidth="1"/>
    <col min="16130" max="16130" width="8.85546875" style="14" customWidth="1"/>
    <col min="16131" max="16131" width="12.140625" style="14" customWidth="1"/>
    <col min="16132" max="16132" width="10.7109375" style="14" customWidth="1"/>
    <col min="16133" max="16139" width="8.42578125" style="14" customWidth="1"/>
    <col min="16140" max="16140" width="9.85546875" style="14" bestFit="1" customWidth="1"/>
    <col min="16141" max="16142" width="9.28515625" style="14" bestFit="1" customWidth="1"/>
    <col min="16143" max="16384" width="9.140625" style="14"/>
  </cols>
  <sheetData>
    <row r="1" spans="1:12" s="1" customFormat="1" ht="17.25" customHeight="1" x14ac:dyDescent="0.3">
      <c r="A1" s="58" t="s">
        <v>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s="1" customFormat="1" ht="17.45" x14ac:dyDescent="0.3">
      <c r="A2" s="58" t="s">
        <v>3</v>
      </c>
      <c r="B2" s="58"/>
      <c r="C2" s="58"/>
      <c r="D2" s="58"/>
      <c r="E2" s="58"/>
      <c r="F2" s="58"/>
      <c r="G2" s="58"/>
      <c r="H2" s="58"/>
      <c r="I2" s="59"/>
      <c r="J2" s="59"/>
      <c r="K2" s="59"/>
      <c r="L2" s="59"/>
    </row>
    <row r="3" spans="1:12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2" s="1" customFormat="1" ht="12.75" customHeight="1" x14ac:dyDescent="0.25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2" s="1" customFormat="1" ht="12.75" customHeight="1" x14ac:dyDescent="0.2">
      <c r="A5" s="7"/>
      <c r="B5" s="7"/>
      <c r="C5" s="8"/>
      <c r="D5" s="55" t="s">
        <v>4</v>
      </c>
      <c r="E5" s="63"/>
      <c r="F5" s="63"/>
      <c r="G5" s="63"/>
      <c r="H5" s="63"/>
      <c r="I5" s="64"/>
      <c r="J5" s="65" t="s">
        <v>5</v>
      </c>
      <c r="K5" s="67" t="s">
        <v>6</v>
      </c>
      <c r="L5" s="68"/>
    </row>
    <row r="6" spans="1:12" x14ac:dyDescent="0.2">
      <c r="A6" s="9" t="s">
        <v>7</v>
      </c>
      <c r="B6" s="69" t="s">
        <v>8</v>
      </c>
      <c r="C6" s="70"/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1" t="s">
        <v>14</v>
      </c>
      <c r="J6" s="66"/>
      <c r="K6" s="12" t="s">
        <v>15</v>
      </c>
      <c r="L6" s="13" t="s">
        <v>16</v>
      </c>
    </row>
    <row r="7" spans="1:12" ht="13.15" x14ac:dyDescent="0.25">
      <c r="A7" s="15"/>
      <c r="B7" s="16" t="s">
        <v>0</v>
      </c>
      <c r="C7" s="16" t="s">
        <v>1</v>
      </c>
      <c r="D7" s="55" t="s">
        <v>17</v>
      </c>
      <c r="E7" s="56"/>
      <c r="F7" s="56"/>
      <c r="G7" s="56"/>
      <c r="H7" s="57"/>
      <c r="I7" s="17"/>
      <c r="J7" s="18"/>
      <c r="K7" s="19"/>
      <c r="L7" s="20"/>
    </row>
    <row r="8" spans="1:12" ht="16.5" customHeight="1" x14ac:dyDescent="0.25">
      <c r="A8" s="21" t="s">
        <v>18</v>
      </c>
      <c r="B8" s="22">
        <v>0.41426783479349188</v>
      </c>
      <c r="C8" s="23">
        <v>0.49263370094075709</v>
      </c>
      <c r="D8" s="24">
        <v>0</v>
      </c>
      <c r="E8" s="25">
        <v>0</v>
      </c>
      <c r="F8" s="25">
        <v>3.3500583832702602E-2</v>
      </c>
      <c r="G8" s="25">
        <v>0.61480264252091599</v>
      </c>
      <c r="H8" s="26">
        <v>1</v>
      </c>
      <c r="I8" s="25">
        <v>0.74603000895228433</v>
      </c>
      <c r="J8" s="27">
        <v>9.834511200703891E-2</v>
      </c>
      <c r="K8" s="19">
        <f t="shared" ref="K8:K58" si="0">IF(D8&lt;=1,(1-B8)/C8*J8,"")</f>
        <v>0.11693048056467976</v>
      </c>
      <c r="L8" s="19">
        <f t="shared" ref="L8:L58" si="1">IF(D8&lt;=1,(0-B8)/C8*J8,"")</f>
        <v>-8.2700831339549155E-2</v>
      </c>
    </row>
    <row r="9" spans="1:12" ht="13.15" x14ac:dyDescent="0.25">
      <c r="A9" s="21" t="s">
        <v>19</v>
      </c>
      <c r="B9" s="22">
        <v>0.71761576971214014</v>
      </c>
      <c r="C9" s="23">
        <v>0.4501944961780952</v>
      </c>
      <c r="D9" s="24">
        <v>0.20484457111407953</v>
      </c>
      <c r="E9" s="25">
        <v>0.38035800196748154</v>
      </c>
      <c r="F9" s="25">
        <v>0.68330110914697084</v>
      </c>
      <c r="G9" s="25">
        <v>0.74526227553035274</v>
      </c>
      <c r="H9" s="26">
        <v>0.96007055725563584</v>
      </c>
      <c r="I9" s="25">
        <v>0.83712176033946795</v>
      </c>
      <c r="J9" s="27">
        <v>4.2933604374495421E-2</v>
      </c>
      <c r="K9" s="19">
        <f t="shared" si="0"/>
        <v>2.693007783902197E-2</v>
      </c>
      <c r="L9" s="19">
        <f t="shared" si="1"/>
        <v>-6.843671304575831E-2</v>
      </c>
    </row>
    <row r="10" spans="1:12" ht="13.15" x14ac:dyDescent="0.25">
      <c r="A10" s="21" t="s">
        <v>20</v>
      </c>
      <c r="B10" s="22">
        <v>0.30991864831038801</v>
      </c>
      <c r="C10" s="23">
        <v>0.46249599332583796</v>
      </c>
      <c r="D10" s="24">
        <v>2.3673605057888243E-2</v>
      </c>
      <c r="E10" s="25">
        <v>0</v>
      </c>
      <c r="F10" s="25">
        <v>3.0744309082676828E-2</v>
      </c>
      <c r="G10" s="25">
        <v>0.35052173972166895</v>
      </c>
      <c r="H10" s="26">
        <v>0.97440722972889759</v>
      </c>
      <c r="I10" s="25">
        <v>0.64394792093686337</v>
      </c>
      <c r="J10" s="27">
        <v>8.9434341895426123E-2</v>
      </c>
      <c r="K10" s="19">
        <f t="shared" si="0"/>
        <v>0.13344325666230297</v>
      </c>
      <c r="L10" s="19">
        <f t="shared" si="1"/>
        <v>-5.9929968589440531E-2</v>
      </c>
    </row>
    <row r="11" spans="1:12" ht="13.15" x14ac:dyDescent="0.25">
      <c r="A11" s="21" t="s">
        <v>21</v>
      </c>
      <c r="B11" s="22">
        <v>0.34026908635794745</v>
      </c>
      <c r="C11" s="23">
        <v>0.47383663911213753</v>
      </c>
      <c r="D11" s="24">
        <v>0</v>
      </c>
      <c r="E11" s="25">
        <v>0</v>
      </c>
      <c r="F11" s="25">
        <v>3.3065508224161641E-2</v>
      </c>
      <c r="G11" s="25">
        <v>0.45766381081287572</v>
      </c>
      <c r="H11" s="26">
        <v>0.98695804712802682</v>
      </c>
      <c r="I11" s="25">
        <v>0.68632760304964768</v>
      </c>
      <c r="J11" s="27">
        <v>9.3558713317286865E-2</v>
      </c>
      <c r="K11" s="19">
        <f t="shared" si="0"/>
        <v>0.13026340793663516</v>
      </c>
      <c r="L11" s="19">
        <f t="shared" si="1"/>
        <v>-6.7185893351240561E-2</v>
      </c>
    </row>
    <row r="12" spans="1:12" ht="13.15" x14ac:dyDescent="0.25">
      <c r="A12" s="21" t="s">
        <v>22</v>
      </c>
      <c r="B12" s="22">
        <v>0.16833541927409262</v>
      </c>
      <c r="C12" s="23">
        <v>0.37419314729001968</v>
      </c>
      <c r="D12" s="24">
        <v>3.6456285184640863E-2</v>
      </c>
      <c r="E12" s="25">
        <v>0.19809429525346936</v>
      </c>
      <c r="F12" s="25">
        <v>3.3047385386862714E-2</v>
      </c>
      <c r="G12" s="25">
        <v>0.14111694556912899</v>
      </c>
      <c r="H12" s="26">
        <v>0.30476213724637202</v>
      </c>
      <c r="I12" s="25">
        <v>0.2185724808520226</v>
      </c>
      <c r="J12" s="27">
        <v>2.3970220440797663E-2</v>
      </c>
      <c r="K12" s="19">
        <f t="shared" si="0"/>
        <v>5.3275116012086482E-2</v>
      </c>
      <c r="L12" s="19">
        <f t="shared" si="1"/>
        <v>-1.0783300381678905E-2</v>
      </c>
    </row>
    <row r="13" spans="1:12" ht="13.15" x14ac:dyDescent="0.25">
      <c r="A13" s="21" t="s">
        <v>23</v>
      </c>
      <c r="B13" s="22">
        <v>2.002503128911139E-2</v>
      </c>
      <c r="C13" s="23">
        <v>0.14009675222348911</v>
      </c>
      <c r="D13" s="24">
        <v>0</v>
      </c>
      <c r="E13" s="25">
        <v>0</v>
      </c>
      <c r="F13" s="25">
        <v>0</v>
      </c>
      <c r="G13" s="25">
        <v>5.7932388814949604E-3</v>
      </c>
      <c r="H13" s="26">
        <v>4.9377400436033066E-2</v>
      </c>
      <c r="I13" s="25">
        <v>2.8459783911281868E-2</v>
      </c>
      <c r="J13" s="27">
        <v>2.2526536795154171E-2</v>
      </c>
      <c r="K13" s="19">
        <f t="shared" si="0"/>
        <v>0.15757283335005567</v>
      </c>
      <c r="L13" s="19">
        <f t="shared" si="1"/>
        <v>-3.2198790978300012E-3</v>
      </c>
    </row>
    <row r="14" spans="1:12" ht="13.15" x14ac:dyDescent="0.25">
      <c r="A14" s="21" t="s">
        <v>24</v>
      </c>
      <c r="B14" s="22">
        <v>0.23013141426783479</v>
      </c>
      <c r="C14" s="23">
        <v>0.42094972191377628</v>
      </c>
      <c r="D14" s="24">
        <v>0</v>
      </c>
      <c r="E14" s="25">
        <v>9.4557571625131218E-2</v>
      </c>
      <c r="F14" s="25">
        <v>8.0973594693458148E-2</v>
      </c>
      <c r="G14" s="25">
        <v>0.11854709061525881</v>
      </c>
      <c r="H14" s="26">
        <v>0.57895253761649634</v>
      </c>
      <c r="I14" s="25">
        <v>0.35967257865861901</v>
      </c>
      <c r="J14" s="27">
        <v>5.9046484473685816E-2</v>
      </c>
      <c r="K14" s="19">
        <f t="shared" si="0"/>
        <v>0.10798922324391981</v>
      </c>
      <c r="L14" s="19">
        <f t="shared" si="1"/>
        <v>-3.2280460758343031E-2</v>
      </c>
    </row>
    <row r="15" spans="1:12" ht="13.15" x14ac:dyDescent="0.25">
      <c r="A15" s="21" t="s">
        <v>25</v>
      </c>
      <c r="B15" s="22">
        <v>0.21605131414267834</v>
      </c>
      <c r="C15" s="23">
        <v>0.41158188203783469</v>
      </c>
      <c r="D15" s="24">
        <v>0</v>
      </c>
      <c r="E15" s="25">
        <v>0</v>
      </c>
      <c r="F15" s="25">
        <v>1.4215469630965935E-2</v>
      </c>
      <c r="G15" s="25">
        <v>0.10725118447163022</v>
      </c>
      <c r="H15" s="26">
        <v>0.74166478956562509</v>
      </c>
      <c r="I15" s="25">
        <v>0.43550570854339965</v>
      </c>
      <c r="J15" s="27">
        <v>7.8838713539085128E-2</v>
      </c>
      <c r="K15" s="19">
        <f t="shared" si="0"/>
        <v>0.1501657594052358</v>
      </c>
      <c r="L15" s="19">
        <f t="shared" si="1"/>
        <v>-4.1384736327804948E-2</v>
      </c>
    </row>
    <row r="16" spans="1:12" ht="13.15" x14ac:dyDescent="0.25">
      <c r="A16" s="21" t="s">
        <v>26</v>
      </c>
      <c r="B16" s="22">
        <v>0.11076345431789737</v>
      </c>
      <c r="C16" s="23">
        <v>0.31386354201756622</v>
      </c>
      <c r="D16" s="24">
        <v>3.9267709202004772E-2</v>
      </c>
      <c r="E16" s="25">
        <v>0.11245774902609929</v>
      </c>
      <c r="F16" s="25">
        <v>4.8350943581064636E-3</v>
      </c>
      <c r="G16" s="25">
        <v>7.6335318421444131E-3</v>
      </c>
      <c r="H16" s="26">
        <v>7.0453302640983611E-3</v>
      </c>
      <c r="I16" s="25">
        <v>9.8055524942568875E-3</v>
      </c>
      <c r="J16" s="27">
        <v>-1.8485422805248827E-2</v>
      </c>
      <c r="K16" s="19">
        <f t="shared" si="0"/>
        <v>-5.2372803209786746E-2</v>
      </c>
      <c r="L16" s="19">
        <f t="shared" si="1"/>
        <v>6.5235652133231918E-3</v>
      </c>
    </row>
    <row r="17" spans="1:12" ht="13.15" x14ac:dyDescent="0.25">
      <c r="A17" s="21" t="s">
        <v>27</v>
      </c>
      <c r="B17" s="22">
        <v>3.0663329161451813E-2</v>
      </c>
      <c r="C17" s="23">
        <v>0.17241734303444414</v>
      </c>
      <c r="D17" s="28">
        <v>0</v>
      </c>
      <c r="E17" s="29">
        <v>0.20317614761543387</v>
      </c>
      <c r="F17" s="29">
        <v>0.16447868676125443</v>
      </c>
      <c r="G17" s="29">
        <v>6.8216668321058396E-2</v>
      </c>
      <c r="H17" s="30">
        <v>7.1625985634028453E-3</v>
      </c>
      <c r="I17" s="29">
        <v>4.5244594932723405E-2</v>
      </c>
      <c r="J17" s="27">
        <v>-8.7519953178428703E-3</v>
      </c>
      <c r="K17" s="19">
        <f t="shared" si="0"/>
        <v>-4.920404093512553E-2</v>
      </c>
      <c r="L17" s="19">
        <f t="shared" si="1"/>
        <v>1.556486769413267E-3</v>
      </c>
    </row>
    <row r="18" spans="1:12" ht="13.15" x14ac:dyDescent="0.25">
      <c r="A18" s="21" t="s">
        <v>28</v>
      </c>
      <c r="B18" s="22">
        <v>2.068862745098039</v>
      </c>
      <c r="C18" s="23">
        <v>1.7432961321310934</v>
      </c>
      <c r="D18" s="28">
        <v>4.0326582425892692</v>
      </c>
      <c r="E18" s="29">
        <v>3.1842805216946708</v>
      </c>
      <c r="F18" s="29">
        <v>2.8236398291521487</v>
      </c>
      <c r="G18" s="29">
        <v>2.9006392743137095</v>
      </c>
      <c r="H18" s="30">
        <v>2.0261364579896974</v>
      </c>
      <c r="I18" s="29">
        <v>2.4535034272681133</v>
      </c>
      <c r="J18" s="27">
        <v>-2.3309251185599976E-2</v>
      </c>
      <c r="K18" s="19" t="str">
        <f t="shared" si="0"/>
        <v/>
      </c>
      <c r="L18" s="19" t="str">
        <f t="shared" si="1"/>
        <v/>
      </c>
    </row>
    <row r="19" spans="1:12" ht="13.15" x14ac:dyDescent="0.25">
      <c r="A19" s="21" t="s">
        <v>29</v>
      </c>
      <c r="B19" s="22">
        <v>0.33119524405506884</v>
      </c>
      <c r="C19" s="23">
        <v>0.47067994779739053</v>
      </c>
      <c r="D19" s="24">
        <v>0</v>
      </c>
      <c r="E19" s="25">
        <v>5.4594382166783459E-2</v>
      </c>
      <c r="F19" s="25">
        <v>2.707945802500529E-2</v>
      </c>
      <c r="G19" s="25">
        <v>0.31433879760830818</v>
      </c>
      <c r="H19" s="26">
        <v>0.87747791127183317</v>
      </c>
      <c r="I19" s="25">
        <v>0.58007078241967247</v>
      </c>
      <c r="J19" s="27">
        <v>8.646506024398172E-2</v>
      </c>
      <c r="K19" s="19">
        <f t="shared" si="0"/>
        <v>0.12286107318753417</v>
      </c>
      <c r="L19" s="19">
        <f t="shared" si="1"/>
        <v>-6.0841378231113422E-2</v>
      </c>
    </row>
    <row r="20" spans="1:12" ht="13.15" x14ac:dyDescent="0.25">
      <c r="A20" s="21" t="s">
        <v>30</v>
      </c>
      <c r="B20" s="22">
        <v>0.1677096370463079</v>
      </c>
      <c r="C20" s="23">
        <v>0.37363746501533041</v>
      </c>
      <c r="D20" s="24">
        <v>0.14248603634659038</v>
      </c>
      <c r="E20" s="25">
        <v>4.4188027686691375E-2</v>
      </c>
      <c r="F20" s="25">
        <v>0.12903106200969944</v>
      </c>
      <c r="G20" s="25">
        <v>0.39832689450251552</v>
      </c>
      <c r="H20" s="26">
        <v>0.12012149393117751</v>
      </c>
      <c r="I20" s="25">
        <v>0.21305442539283348</v>
      </c>
      <c r="J20" s="27">
        <v>4.9644041497475472E-3</v>
      </c>
      <c r="K20" s="19">
        <f t="shared" si="0"/>
        <v>1.1058381769806386E-2</v>
      </c>
      <c r="L20" s="19">
        <f t="shared" si="1"/>
        <v>-2.2283054994797834E-3</v>
      </c>
    </row>
    <row r="21" spans="1:12" ht="13.15" x14ac:dyDescent="0.25">
      <c r="A21" s="21" t="s">
        <v>31</v>
      </c>
      <c r="B21" s="22">
        <v>0.18444931163954945</v>
      </c>
      <c r="C21" s="23">
        <v>0.38788052350272367</v>
      </c>
      <c r="D21" s="24">
        <v>0.63452740112482831</v>
      </c>
      <c r="E21" s="25">
        <v>0.81843768486918411</v>
      </c>
      <c r="F21" s="25">
        <v>0.79010074372086347</v>
      </c>
      <c r="G21" s="25">
        <v>0.26056483473457215</v>
      </c>
      <c r="H21" s="26">
        <v>1.6492544391017317E-3</v>
      </c>
      <c r="I21" s="25">
        <v>0.18668346462386703</v>
      </c>
      <c r="J21" s="27">
        <v>-3.3013705580933382E-2</v>
      </c>
      <c r="K21" s="19">
        <f t="shared" si="0"/>
        <v>-6.9414030043894182E-2</v>
      </c>
      <c r="L21" s="19">
        <f t="shared" si="1"/>
        <v>1.5699048805246741E-2</v>
      </c>
    </row>
    <row r="22" spans="1:12" ht="13.15" x14ac:dyDescent="0.25">
      <c r="A22" s="21" t="s">
        <v>32</v>
      </c>
      <c r="B22" s="22">
        <v>6.6645807259073847E-2</v>
      </c>
      <c r="C22" s="23">
        <v>0.24942709700121443</v>
      </c>
      <c r="D22" s="24">
        <v>0</v>
      </c>
      <c r="E22" s="25">
        <v>7.6097088891389801E-3</v>
      </c>
      <c r="F22" s="25">
        <v>1.7394682842207657E-3</v>
      </c>
      <c r="G22" s="25">
        <v>0</v>
      </c>
      <c r="H22" s="26">
        <v>0</v>
      </c>
      <c r="I22" s="25">
        <v>3.0575371465263332E-4</v>
      </c>
      <c r="J22" s="27">
        <v>-2.6258159585930235E-2</v>
      </c>
      <c r="K22" s="19">
        <f t="shared" si="0"/>
        <v>-9.8257822176669909E-2</v>
      </c>
      <c r="L22" s="19">
        <f t="shared" si="1"/>
        <v>7.0160630652466287E-3</v>
      </c>
    </row>
    <row r="23" spans="1:12" ht="13.15" x14ac:dyDescent="0.25">
      <c r="A23" s="21" t="s">
        <v>33</v>
      </c>
      <c r="B23" s="22">
        <v>1.0481852315394244E-2</v>
      </c>
      <c r="C23" s="23">
        <v>0.10185090079130113</v>
      </c>
      <c r="D23" s="24">
        <v>0</v>
      </c>
      <c r="E23" s="25">
        <v>0</v>
      </c>
      <c r="F23" s="25">
        <v>0</v>
      </c>
      <c r="G23" s="25">
        <v>0</v>
      </c>
      <c r="H23" s="26">
        <v>0</v>
      </c>
      <c r="I23" s="25">
        <v>0</v>
      </c>
      <c r="J23" s="27">
        <v>-9.7078925674325741E-3</v>
      </c>
      <c r="K23" s="19">
        <f t="shared" si="0"/>
        <v>-9.4315669244110126E-2</v>
      </c>
      <c r="L23" s="19">
        <f t="shared" si="1"/>
        <v>9.9907507341587026E-4</v>
      </c>
    </row>
    <row r="24" spans="1:12" ht="13.15" x14ac:dyDescent="0.25">
      <c r="A24" s="21" t="s">
        <v>34</v>
      </c>
      <c r="B24" s="22">
        <v>8.463704630788485E-2</v>
      </c>
      <c r="C24" s="23">
        <v>0.27836260345052638</v>
      </c>
      <c r="D24" s="24">
        <v>0</v>
      </c>
      <c r="E24" s="25">
        <v>0</v>
      </c>
      <c r="F24" s="25">
        <v>0</v>
      </c>
      <c r="G24" s="25">
        <v>1.2473524380457808E-3</v>
      </c>
      <c r="H24" s="26">
        <v>0</v>
      </c>
      <c r="I24" s="25">
        <v>4.1800925384828452E-4</v>
      </c>
      <c r="J24" s="27">
        <v>-2.6932133943985925E-2</v>
      </c>
      <c r="K24" s="19">
        <f t="shared" si="0"/>
        <v>-8.85631811551158E-2</v>
      </c>
      <c r="L24" s="19">
        <f t="shared" si="1"/>
        <v>8.1888020859541347E-3</v>
      </c>
    </row>
    <row r="25" spans="1:12" x14ac:dyDescent="0.2">
      <c r="A25" s="21" t="s">
        <v>35</v>
      </c>
      <c r="B25" s="22">
        <v>7.0400500625782229E-3</v>
      </c>
      <c r="C25" s="23">
        <v>8.3615677713964817E-2</v>
      </c>
      <c r="D25" s="24">
        <v>0</v>
      </c>
      <c r="E25" s="25">
        <v>0</v>
      </c>
      <c r="F25" s="25">
        <v>0</v>
      </c>
      <c r="G25" s="25">
        <v>0</v>
      </c>
      <c r="H25" s="26">
        <v>0</v>
      </c>
      <c r="I25" s="25">
        <v>0</v>
      </c>
      <c r="J25" s="27">
        <v>-7.4036497602161227E-3</v>
      </c>
      <c r="K25" s="19">
        <f t="shared" si="0"/>
        <v>-8.7920446215920739E-2</v>
      </c>
      <c r="L25" s="19">
        <f t="shared" si="1"/>
        <v>6.2335277764557009E-4</v>
      </c>
    </row>
    <row r="26" spans="1:12" x14ac:dyDescent="0.2">
      <c r="A26" s="21" t="s">
        <v>36</v>
      </c>
      <c r="B26" s="22">
        <v>4.9436795994993739E-2</v>
      </c>
      <c r="C26" s="23">
        <v>0.21679518482135288</v>
      </c>
      <c r="D26" s="24">
        <v>0</v>
      </c>
      <c r="E26" s="25">
        <v>0</v>
      </c>
      <c r="F26" s="25">
        <v>0</v>
      </c>
      <c r="G26" s="25">
        <v>0</v>
      </c>
      <c r="H26" s="26">
        <v>0</v>
      </c>
      <c r="I26" s="25">
        <v>0</v>
      </c>
      <c r="J26" s="27">
        <v>-2.3320363299271524E-2</v>
      </c>
      <c r="K26" s="19">
        <f t="shared" si="0"/>
        <v>-0.10225079156893224</v>
      </c>
      <c r="L26" s="19">
        <f t="shared" si="1"/>
        <v>5.3178489361064172E-3</v>
      </c>
    </row>
    <row r="27" spans="1:12" x14ac:dyDescent="0.2">
      <c r="A27" s="21" t="s">
        <v>37</v>
      </c>
      <c r="B27" s="22">
        <v>1.7209011264080101E-3</v>
      </c>
      <c r="C27" s="23">
        <v>4.1451277806554963E-2</v>
      </c>
      <c r="D27" s="24">
        <v>0</v>
      </c>
      <c r="E27" s="25">
        <v>0</v>
      </c>
      <c r="F27" s="25">
        <v>0</v>
      </c>
      <c r="G27" s="25">
        <v>0</v>
      </c>
      <c r="H27" s="26">
        <v>0</v>
      </c>
      <c r="I27" s="25">
        <v>0</v>
      </c>
      <c r="J27" s="27">
        <v>-4.0043973604399303E-3</v>
      </c>
      <c r="K27" s="19">
        <f t="shared" si="0"/>
        <v>-9.6438672099985592E-2</v>
      </c>
      <c r="L27" s="19">
        <f t="shared" si="1"/>
        <v>1.662475149819529E-4</v>
      </c>
    </row>
    <row r="28" spans="1:12" x14ac:dyDescent="0.2">
      <c r="A28" s="21" t="s">
        <v>38</v>
      </c>
      <c r="B28" s="22">
        <v>6.0231539424280348E-2</v>
      </c>
      <c r="C28" s="23">
        <v>0.23793393592761641</v>
      </c>
      <c r="D28" s="24">
        <v>0</v>
      </c>
      <c r="E28" s="25">
        <v>0</v>
      </c>
      <c r="F28" s="25">
        <v>0</v>
      </c>
      <c r="G28" s="25">
        <v>1.6042319102591181E-3</v>
      </c>
      <c r="H28" s="26">
        <v>0</v>
      </c>
      <c r="I28" s="25">
        <v>5.3760570256921464E-4</v>
      </c>
      <c r="J28" s="27">
        <v>-2.4272817797475803E-2</v>
      </c>
      <c r="K28" s="19">
        <f t="shared" si="0"/>
        <v>-9.5870429438481647E-2</v>
      </c>
      <c r="L28" s="19">
        <f t="shared" si="1"/>
        <v>6.1445172854695251E-3</v>
      </c>
    </row>
    <row r="29" spans="1:12" x14ac:dyDescent="0.2">
      <c r="A29" s="21" t="s">
        <v>39</v>
      </c>
      <c r="B29" s="22">
        <v>2.3466833541927411E-3</v>
      </c>
      <c r="C29" s="23">
        <v>4.8389490133585678E-2</v>
      </c>
      <c r="D29" s="24">
        <v>0</v>
      </c>
      <c r="E29" s="25">
        <v>0</v>
      </c>
      <c r="F29" s="25">
        <v>0</v>
      </c>
      <c r="G29" s="25">
        <v>9.1237846507564579E-4</v>
      </c>
      <c r="H29" s="26">
        <v>0</v>
      </c>
      <c r="I29" s="25">
        <v>3.0575371465263337E-4</v>
      </c>
      <c r="J29" s="27">
        <v>-3.9335236351576127E-3</v>
      </c>
      <c r="K29" s="19">
        <f t="shared" si="0"/>
        <v>-8.1098041948491864E-2</v>
      </c>
      <c r="L29" s="19">
        <f t="shared" si="1"/>
        <v>1.9075907624704064E-4</v>
      </c>
    </row>
    <row r="30" spans="1:12" x14ac:dyDescent="0.2">
      <c r="A30" s="21" t="s">
        <v>40</v>
      </c>
      <c r="B30" s="22">
        <v>1.8773466833541927E-3</v>
      </c>
      <c r="C30" s="23">
        <v>4.3291055078618954E-2</v>
      </c>
      <c r="D30" s="24">
        <v>1.1289203296347995E-3</v>
      </c>
      <c r="E30" s="25">
        <v>4.4620630206108763E-3</v>
      </c>
      <c r="F30" s="25">
        <v>1.0199624216406977E-3</v>
      </c>
      <c r="G30" s="25">
        <v>2.8321061361097003E-4</v>
      </c>
      <c r="H30" s="26">
        <v>0</v>
      </c>
      <c r="I30" s="25">
        <v>2.9660225601513187E-4</v>
      </c>
      <c r="J30" s="27">
        <v>-2.9553770963742666E-3</v>
      </c>
      <c r="K30" s="19">
        <f t="shared" si="0"/>
        <v>-6.8139453372695002E-2</v>
      </c>
      <c r="L30" s="19">
        <f t="shared" si="1"/>
        <v>1.2816198126525705E-4</v>
      </c>
    </row>
    <row r="31" spans="1:12" x14ac:dyDescent="0.2">
      <c r="A31" s="21" t="s">
        <v>41</v>
      </c>
      <c r="B31" s="22">
        <v>3.1758448060075092E-2</v>
      </c>
      <c r="C31" s="23">
        <v>0.17537006719185608</v>
      </c>
      <c r="D31" s="24">
        <v>0.22185764219894658</v>
      </c>
      <c r="E31" s="25">
        <v>7.0708133367591366E-2</v>
      </c>
      <c r="F31" s="25">
        <v>5.1029305538570338E-2</v>
      </c>
      <c r="G31" s="25">
        <v>2.2722299727612534E-2</v>
      </c>
      <c r="H31" s="26">
        <v>7.5134035788760581E-4</v>
      </c>
      <c r="I31" s="25">
        <v>1.8327602921890014E-2</v>
      </c>
      <c r="J31" s="27">
        <v>-1.5577130294179207E-2</v>
      </c>
      <c r="K31" s="19">
        <f t="shared" si="0"/>
        <v>-8.6003415818425924E-2</v>
      </c>
      <c r="L31" s="19">
        <f t="shared" si="1"/>
        <v>2.8209231557829156E-3</v>
      </c>
    </row>
    <row r="32" spans="1:12" x14ac:dyDescent="0.2">
      <c r="A32" s="21" t="s">
        <v>42</v>
      </c>
      <c r="B32" s="22">
        <v>0.27690863579474345</v>
      </c>
      <c r="C32" s="23">
        <v>0.44750594772628344</v>
      </c>
      <c r="D32" s="24">
        <v>0</v>
      </c>
      <c r="E32" s="25">
        <v>0</v>
      </c>
      <c r="F32" s="25">
        <v>2.2803534221688933E-3</v>
      </c>
      <c r="G32" s="25">
        <v>0.33715003274321054</v>
      </c>
      <c r="H32" s="26">
        <v>0.71642048632401167</v>
      </c>
      <c r="I32" s="25">
        <v>0.49794224915656715</v>
      </c>
      <c r="J32" s="27">
        <v>8.2117642031596952E-2</v>
      </c>
      <c r="K32" s="19">
        <f t="shared" si="0"/>
        <v>0.13268775108719938</v>
      </c>
      <c r="L32" s="19">
        <f t="shared" si="1"/>
        <v>-5.0812920688953468E-2</v>
      </c>
    </row>
    <row r="33" spans="1:12" x14ac:dyDescent="0.2">
      <c r="A33" s="21" t="s">
        <v>43</v>
      </c>
      <c r="B33" s="22">
        <v>3.3010012515644553E-2</v>
      </c>
      <c r="C33" s="23">
        <v>0.17867665255405751</v>
      </c>
      <c r="D33" s="24">
        <v>0</v>
      </c>
      <c r="E33" s="25">
        <v>0</v>
      </c>
      <c r="F33" s="25">
        <v>4.9422544665934792E-3</v>
      </c>
      <c r="G33" s="25">
        <v>8.5967025288174778E-2</v>
      </c>
      <c r="H33" s="26">
        <v>9.325511340297285E-2</v>
      </c>
      <c r="I33" s="25">
        <v>7.932649544298255E-2</v>
      </c>
      <c r="J33" s="27">
        <v>1.7378079413658442E-2</v>
      </c>
      <c r="K33" s="19">
        <f t="shared" si="0"/>
        <v>9.4049382247250443E-2</v>
      </c>
      <c r="L33" s="19">
        <f t="shared" si="1"/>
        <v>-3.2105516347144215E-3</v>
      </c>
    </row>
    <row r="34" spans="1:12" x14ac:dyDescent="0.2">
      <c r="A34" s="21" t="s">
        <v>44</v>
      </c>
      <c r="B34" s="22">
        <v>3.3166458072590742E-2</v>
      </c>
      <c r="C34" s="23">
        <v>0.17908506796820631</v>
      </c>
      <c r="D34" s="24">
        <v>0</v>
      </c>
      <c r="E34" s="25">
        <v>7.1745454334659828E-2</v>
      </c>
      <c r="F34" s="25">
        <v>0.10771743541103669</v>
      </c>
      <c r="G34" s="25">
        <v>2.766393038254043E-2</v>
      </c>
      <c r="H34" s="26">
        <v>9.7351232329406334E-4</v>
      </c>
      <c r="I34" s="25">
        <v>2.0701808930031006E-2</v>
      </c>
      <c r="J34" s="27">
        <v>-8.715018260746582E-3</v>
      </c>
      <c r="K34" s="19">
        <f t="shared" si="0"/>
        <v>-4.7050109026932185E-2</v>
      </c>
      <c r="L34" s="19">
        <f t="shared" si="1"/>
        <v>1.6140166850662824E-3</v>
      </c>
    </row>
    <row r="35" spans="1:12" x14ac:dyDescent="0.2">
      <c r="A35" s="21" t="s">
        <v>45</v>
      </c>
      <c r="B35" s="22">
        <v>1.5018773466833541E-2</v>
      </c>
      <c r="C35" s="23">
        <v>0.12163685545291189</v>
      </c>
      <c r="D35" s="24">
        <v>0</v>
      </c>
      <c r="E35" s="25">
        <v>0</v>
      </c>
      <c r="F35" s="25">
        <v>2.7464825735216997E-2</v>
      </c>
      <c r="G35" s="25">
        <v>2.0455067318727354E-2</v>
      </c>
      <c r="H35" s="26">
        <v>0</v>
      </c>
      <c r="I35" s="25">
        <v>9.2686492701743919E-3</v>
      </c>
      <c r="J35" s="27">
        <v>-4.4202840300904692E-3</v>
      </c>
      <c r="K35" s="19">
        <f t="shared" si="0"/>
        <v>-3.5794223464359128E-2</v>
      </c>
      <c r="L35" s="19">
        <f t="shared" si="1"/>
        <v>5.4578231457726753E-4</v>
      </c>
    </row>
    <row r="36" spans="1:12" x14ac:dyDescent="0.2">
      <c r="A36" s="21" t="s">
        <v>46</v>
      </c>
      <c r="B36" s="22">
        <v>9.1677096370463076E-2</v>
      </c>
      <c r="C36" s="23">
        <v>0.28859216206952987</v>
      </c>
      <c r="D36" s="24">
        <v>0</v>
      </c>
      <c r="E36" s="25">
        <v>0</v>
      </c>
      <c r="F36" s="25">
        <v>6.1281345187134607E-2</v>
      </c>
      <c r="G36" s="25">
        <v>0.21729557634136573</v>
      </c>
      <c r="H36" s="26">
        <v>0.14593246341738617</v>
      </c>
      <c r="I36" s="25">
        <v>0.15657905558072019</v>
      </c>
      <c r="J36" s="27">
        <v>2.2107844991546204E-2</v>
      </c>
      <c r="K36" s="19">
        <f t="shared" si="0"/>
        <v>6.9582839019983078E-2</v>
      </c>
      <c r="L36" s="19">
        <f t="shared" si="1"/>
        <v>-7.0230009758370793E-3</v>
      </c>
    </row>
    <row r="37" spans="1:12" x14ac:dyDescent="0.2">
      <c r="A37" s="21" t="s">
        <v>47</v>
      </c>
      <c r="B37" s="22">
        <v>1.7521902377972465E-2</v>
      </c>
      <c r="C37" s="23">
        <v>0.13121577240847995</v>
      </c>
      <c r="D37" s="24">
        <v>0</v>
      </c>
      <c r="E37" s="25">
        <v>0</v>
      </c>
      <c r="F37" s="25">
        <v>2.1064868209069495E-2</v>
      </c>
      <c r="G37" s="25">
        <v>8.5509145872405587E-2</v>
      </c>
      <c r="H37" s="26">
        <v>3.9469802351140879E-2</v>
      </c>
      <c r="I37" s="25">
        <v>5.1704362774226263E-2</v>
      </c>
      <c r="J37" s="27">
        <v>9.5773064300703481E-3</v>
      </c>
      <c r="K37" s="19">
        <f t="shared" si="0"/>
        <v>7.1710082020220833E-2</v>
      </c>
      <c r="L37" s="19">
        <f t="shared" si="1"/>
        <v>-1.2789059213797345E-3</v>
      </c>
    </row>
    <row r="38" spans="1:12" x14ac:dyDescent="0.2">
      <c r="A38" s="21" t="s">
        <v>48</v>
      </c>
      <c r="B38" s="22">
        <v>1.9712140175219023E-2</v>
      </c>
      <c r="C38" s="23">
        <v>0.13902012539518016</v>
      </c>
      <c r="D38" s="24">
        <v>0</v>
      </c>
      <c r="E38" s="25">
        <v>0.21375570580572334</v>
      </c>
      <c r="F38" s="25">
        <v>0.12547863736257603</v>
      </c>
      <c r="G38" s="25">
        <v>2.8004647634359281E-2</v>
      </c>
      <c r="H38" s="26">
        <v>0</v>
      </c>
      <c r="I38" s="25">
        <v>2.470708555992147E-2</v>
      </c>
      <c r="J38" s="27">
        <v>-7.0904615349608926E-3</v>
      </c>
      <c r="K38" s="19">
        <f t="shared" si="0"/>
        <v>-4.9997749200114919E-2</v>
      </c>
      <c r="L38" s="19">
        <f t="shared" si="1"/>
        <v>1.0053808489011299E-3</v>
      </c>
    </row>
    <row r="39" spans="1:12" x14ac:dyDescent="0.2">
      <c r="A39" s="21" t="s">
        <v>49</v>
      </c>
      <c r="B39" s="22">
        <v>1.095118898623279E-2</v>
      </c>
      <c r="C39" s="23">
        <v>0.10408148352964799</v>
      </c>
      <c r="D39" s="24">
        <v>0</v>
      </c>
      <c r="E39" s="25">
        <v>2.4820660200069407E-2</v>
      </c>
      <c r="F39" s="25">
        <v>5.80097389779273E-2</v>
      </c>
      <c r="G39" s="25">
        <v>1.3765703598998013E-2</v>
      </c>
      <c r="H39" s="26">
        <v>0</v>
      </c>
      <c r="I39" s="25">
        <v>1.0210072797668149E-2</v>
      </c>
      <c r="J39" s="27">
        <v>-4.4899593634289787E-3</v>
      </c>
      <c r="K39" s="19">
        <f t="shared" si="0"/>
        <v>-4.2666464959010574E-2</v>
      </c>
      <c r="L39" s="19">
        <f t="shared" si="1"/>
        <v>4.7242210489255619E-4</v>
      </c>
    </row>
    <row r="40" spans="1:12" x14ac:dyDescent="0.2">
      <c r="A40" s="21" t="s">
        <v>50</v>
      </c>
      <c r="B40" s="22">
        <v>0.47809762202753442</v>
      </c>
      <c r="C40" s="23">
        <v>0.4995591339243598</v>
      </c>
      <c r="D40" s="24">
        <v>1</v>
      </c>
      <c r="E40" s="25">
        <v>0.66899423805147851</v>
      </c>
      <c r="F40" s="25">
        <v>0.50664620390240878</v>
      </c>
      <c r="G40" s="25">
        <v>0.10262051130312871</v>
      </c>
      <c r="H40" s="26">
        <v>0</v>
      </c>
      <c r="I40" s="25">
        <v>0.11220864553471484</v>
      </c>
      <c r="J40" s="27">
        <v>-8.6887506798399683E-2</v>
      </c>
      <c r="K40" s="19">
        <f t="shared" si="0"/>
        <v>-9.0773630857182375E-2</v>
      </c>
      <c r="L40" s="19">
        <f t="shared" si="1"/>
        <v>8.3154740977083128E-2</v>
      </c>
    </row>
    <row r="41" spans="1:12" x14ac:dyDescent="0.2">
      <c r="A41" s="21" t="s">
        <v>51</v>
      </c>
      <c r="B41" s="22">
        <v>6.1013767209011265E-3</v>
      </c>
      <c r="C41" s="23">
        <v>7.7878744088277843E-2</v>
      </c>
      <c r="D41" s="24">
        <v>0</v>
      </c>
      <c r="E41" s="25">
        <v>2.0683941608068728E-2</v>
      </c>
      <c r="F41" s="25">
        <v>5.8440790477124957E-2</v>
      </c>
      <c r="G41" s="25">
        <v>4.5127997342029852E-2</v>
      </c>
      <c r="H41" s="26">
        <v>0</v>
      </c>
      <c r="I41" s="25">
        <v>2.0674895187987093E-2</v>
      </c>
      <c r="J41" s="27">
        <v>-3.2243770453288609E-3</v>
      </c>
      <c r="K41" s="19">
        <f t="shared" si="0"/>
        <v>-4.1149917654712785E-2</v>
      </c>
      <c r="L41" s="19">
        <f t="shared" si="1"/>
        <v>2.5261243326519736E-4</v>
      </c>
    </row>
    <row r="42" spans="1:12" x14ac:dyDescent="0.2">
      <c r="A42" s="21" t="s">
        <v>52</v>
      </c>
      <c r="B42" s="22">
        <v>0.43085106382978722</v>
      </c>
      <c r="C42" s="23">
        <v>0.49523407996850755</v>
      </c>
      <c r="D42" s="24">
        <v>1</v>
      </c>
      <c r="E42" s="25">
        <v>1</v>
      </c>
      <c r="F42" s="25">
        <v>0.65495807760031655</v>
      </c>
      <c r="G42" s="25">
        <v>8.9942966897348695E-2</v>
      </c>
      <c r="H42" s="26">
        <v>0</v>
      </c>
      <c r="I42" s="25">
        <v>0.1276446960872348</v>
      </c>
      <c r="J42" s="27">
        <v>-8.3500375273124955E-2</v>
      </c>
      <c r="K42" s="19">
        <f t="shared" si="0"/>
        <v>-9.5963003514488984E-2</v>
      </c>
      <c r="L42" s="19">
        <f t="shared" si="1"/>
        <v>7.2644890510968299E-2</v>
      </c>
    </row>
    <row r="43" spans="1:12" x14ac:dyDescent="0.2">
      <c r="A43" s="21" t="s">
        <v>53</v>
      </c>
      <c r="B43" s="22">
        <v>7.6658322903629533E-3</v>
      </c>
      <c r="C43" s="23">
        <v>8.7225326504141221E-2</v>
      </c>
      <c r="D43" s="24">
        <v>0</v>
      </c>
      <c r="E43" s="25">
        <v>0</v>
      </c>
      <c r="F43" s="25">
        <v>0</v>
      </c>
      <c r="G43" s="25">
        <v>5.4564334354502576E-3</v>
      </c>
      <c r="H43" s="26">
        <v>1.4297636193329868E-2</v>
      </c>
      <c r="I43" s="25">
        <v>9.5071588340497198E-3</v>
      </c>
      <c r="J43" s="27">
        <v>6.806571509378005E-3</v>
      </c>
      <c r="K43" s="19">
        <f t="shared" si="0"/>
        <v>7.7436150077283702E-2</v>
      </c>
      <c r="L43" s="19">
        <f t="shared" si="1"/>
        <v>-5.9819822698831799E-4</v>
      </c>
    </row>
    <row r="44" spans="1:12" x14ac:dyDescent="0.2">
      <c r="A44" s="21" t="s">
        <v>54</v>
      </c>
      <c r="B44" s="22">
        <v>0.13360450563204004</v>
      </c>
      <c r="C44" s="23">
        <v>0.34025351400517639</v>
      </c>
      <c r="D44" s="24">
        <v>0</v>
      </c>
      <c r="E44" s="25">
        <v>0</v>
      </c>
      <c r="F44" s="25">
        <v>3.5016041946661263E-3</v>
      </c>
      <c r="G44" s="25">
        <v>9.2982699990613149E-2</v>
      </c>
      <c r="H44" s="26">
        <v>0.48467477627597355</v>
      </c>
      <c r="I44" s="25">
        <v>0.29176476296530873</v>
      </c>
      <c r="J44" s="27">
        <v>5.8658904532287913E-2</v>
      </c>
      <c r="K44" s="19">
        <f t="shared" si="0"/>
        <v>0.14936454290538609</v>
      </c>
      <c r="L44" s="19">
        <f t="shared" si="1"/>
        <v>-2.303310213817257E-2</v>
      </c>
    </row>
    <row r="45" spans="1:12" x14ac:dyDescent="0.2">
      <c r="A45" s="21" t="s">
        <v>55</v>
      </c>
      <c r="B45" s="22">
        <v>0.32133917396745931</v>
      </c>
      <c r="C45" s="23">
        <v>0.4670272286229194</v>
      </c>
      <c r="D45" s="24">
        <v>0</v>
      </c>
      <c r="E45" s="25">
        <v>0</v>
      </c>
      <c r="F45" s="25">
        <v>0.19753539868830905</v>
      </c>
      <c r="G45" s="25">
        <v>0.63060608703809617</v>
      </c>
      <c r="H45" s="26">
        <v>0.22440344252199804</v>
      </c>
      <c r="I45" s="25">
        <v>0.34920470811683446</v>
      </c>
      <c r="J45" s="27">
        <v>1.8741062366664205E-2</v>
      </c>
      <c r="K45" s="19">
        <f t="shared" si="0"/>
        <v>2.7233583155291674E-2</v>
      </c>
      <c r="L45" s="19">
        <f t="shared" si="1"/>
        <v>-1.2894831673805692E-2</v>
      </c>
    </row>
    <row r="46" spans="1:12" x14ac:dyDescent="0.2">
      <c r="A46" s="21" t="s">
        <v>56</v>
      </c>
      <c r="B46" s="22">
        <v>0.10372340425531915</v>
      </c>
      <c r="C46" s="23">
        <v>0.30492524638006635</v>
      </c>
      <c r="D46" s="24">
        <v>0</v>
      </c>
      <c r="E46" s="25">
        <v>0</v>
      </c>
      <c r="F46" s="25">
        <v>0.14256518309057817</v>
      </c>
      <c r="G46" s="25">
        <v>0.18017694628295775</v>
      </c>
      <c r="H46" s="26">
        <v>0.27520481571039102</v>
      </c>
      <c r="I46" s="25">
        <v>0.22071010402237931</v>
      </c>
      <c r="J46" s="27">
        <v>3.9641872424735006E-2</v>
      </c>
      <c r="K46" s="19">
        <f t="shared" si="0"/>
        <v>0.1165206321470045</v>
      </c>
      <c r="L46" s="19">
        <f t="shared" si="1"/>
        <v>-1.3484583542234944E-2</v>
      </c>
    </row>
    <row r="47" spans="1:12" x14ac:dyDescent="0.2">
      <c r="A47" s="21" t="s">
        <v>57</v>
      </c>
      <c r="B47" s="22">
        <v>1.5644555694618273E-4</v>
      </c>
      <c r="C47" s="23">
        <v>1.25078198318565E-2</v>
      </c>
      <c r="D47" s="24">
        <v>0</v>
      </c>
      <c r="E47" s="25">
        <v>0</v>
      </c>
      <c r="F47" s="25">
        <v>0</v>
      </c>
      <c r="G47" s="25">
        <v>0</v>
      </c>
      <c r="H47" s="26">
        <v>0</v>
      </c>
      <c r="I47" s="25">
        <v>0</v>
      </c>
      <c r="J47" s="27">
        <v>-9.6100416713613078E-4</v>
      </c>
      <c r="K47" s="19">
        <f t="shared" si="0"/>
        <v>-7.6820248070471192E-2</v>
      </c>
      <c r="L47" s="19">
        <f t="shared" si="1"/>
        <v>1.2020066980202031E-5</v>
      </c>
    </row>
    <row r="48" spans="1:12" x14ac:dyDescent="0.2">
      <c r="A48" s="21" t="s">
        <v>58</v>
      </c>
      <c r="B48" s="22">
        <v>0.27816020025031291</v>
      </c>
      <c r="C48" s="23">
        <v>0.44812779473303105</v>
      </c>
      <c r="D48" s="24">
        <v>0</v>
      </c>
      <c r="E48" s="25">
        <v>0</v>
      </c>
      <c r="F48" s="25">
        <v>0</v>
      </c>
      <c r="G48" s="25">
        <v>0.32524959083478616</v>
      </c>
      <c r="H48" s="26">
        <v>0.86972924891838688</v>
      </c>
      <c r="I48" s="25">
        <v>0.57608899959534809</v>
      </c>
      <c r="J48" s="27">
        <v>8.627546165821269E-2</v>
      </c>
      <c r="K48" s="19">
        <f t="shared" si="0"/>
        <v>0.13897165651993795</v>
      </c>
      <c r="L48" s="19">
        <f t="shared" si="1"/>
        <v>-5.3552580254107002E-2</v>
      </c>
    </row>
    <row r="49" spans="1:12" x14ac:dyDescent="0.2">
      <c r="A49" s="21" t="s">
        <v>59</v>
      </c>
      <c r="B49" s="22">
        <v>0.10028160200250313</v>
      </c>
      <c r="C49" s="23">
        <v>0.30039860159955167</v>
      </c>
      <c r="D49" s="24">
        <v>0</v>
      </c>
      <c r="E49" s="25">
        <v>0</v>
      </c>
      <c r="F49" s="25">
        <v>5.8148569156356092E-2</v>
      </c>
      <c r="G49" s="25">
        <v>0.27421228793128177</v>
      </c>
      <c r="H49" s="26">
        <v>0.1212066439114429</v>
      </c>
      <c r="I49" s="25">
        <v>0.16209837376413397</v>
      </c>
      <c r="J49" s="27">
        <v>2.7043037483133248E-2</v>
      </c>
      <c r="K49" s="19">
        <f t="shared" si="0"/>
        <v>8.0996110606885122E-2</v>
      </c>
      <c r="L49" s="19">
        <f t="shared" si="1"/>
        <v>-9.0277355066968115E-3</v>
      </c>
    </row>
    <row r="50" spans="1:12" x14ac:dyDescent="0.2">
      <c r="A50" s="21" t="s">
        <v>60</v>
      </c>
      <c r="B50" s="22">
        <v>3.1445556946182729E-2</v>
      </c>
      <c r="C50" s="23">
        <v>0.17453223043545762</v>
      </c>
      <c r="D50" s="24">
        <v>0</v>
      </c>
      <c r="E50" s="25">
        <v>0.19880651352125303</v>
      </c>
      <c r="F50" s="25">
        <v>0.40963274314083081</v>
      </c>
      <c r="G50" s="25">
        <v>9.4805907191341549E-2</v>
      </c>
      <c r="H50" s="26">
        <v>0</v>
      </c>
      <c r="I50" s="25">
        <v>7.1766497427838347E-2</v>
      </c>
      <c r="J50" s="27">
        <v>-9.5688669606315991E-3</v>
      </c>
      <c r="K50" s="19">
        <f t="shared" si="0"/>
        <v>-5.310175998202192E-2</v>
      </c>
      <c r="L50" s="19">
        <f t="shared" si="1"/>
        <v>1.724027419865354E-3</v>
      </c>
    </row>
    <row r="51" spans="1:12" x14ac:dyDescent="0.2">
      <c r="A51" s="21" t="s">
        <v>61</v>
      </c>
      <c r="B51" s="22">
        <v>1.3610763454317897E-2</v>
      </c>
      <c r="C51" s="23">
        <v>0.11587757014466146</v>
      </c>
      <c r="D51" s="24">
        <v>0</v>
      </c>
      <c r="E51" s="25">
        <v>3.839805250955041E-3</v>
      </c>
      <c r="F51" s="25">
        <v>9.5064715414052162E-2</v>
      </c>
      <c r="G51" s="25">
        <v>2.3990210255845603E-2</v>
      </c>
      <c r="H51" s="26">
        <v>0</v>
      </c>
      <c r="I51" s="25">
        <v>1.647163664232772E-2</v>
      </c>
      <c r="J51" s="27">
        <v>-5.7455257817470738E-3</v>
      </c>
      <c r="K51" s="19">
        <f t="shared" si="0"/>
        <v>-4.8907867004252377E-2</v>
      </c>
      <c r="L51" s="19">
        <f t="shared" si="1"/>
        <v>6.7485875168437075E-4</v>
      </c>
    </row>
    <row r="52" spans="1:12" x14ac:dyDescent="0.2">
      <c r="A52" s="21" t="s">
        <v>62</v>
      </c>
      <c r="B52" s="22">
        <v>0.56539424280350437</v>
      </c>
      <c r="C52" s="23">
        <v>0.49574392723219263</v>
      </c>
      <c r="D52" s="24">
        <v>1</v>
      </c>
      <c r="E52" s="25">
        <v>0.79735368122779171</v>
      </c>
      <c r="F52" s="25">
        <v>0.43040997413467857</v>
      </c>
      <c r="G52" s="25">
        <v>0.27702094496964547</v>
      </c>
      <c r="H52" s="26">
        <v>7.830567332281076E-3</v>
      </c>
      <c r="I52" s="25">
        <v>0.17073719550399449</v>
      </c>
      <c r="J52" s="27">
        <v>-8.8221671861216905E-2</v>
      </c>
      <c r="K52" s="19">
        <f t="shared" si="0"/>
        <v>-7.7341636264616889E-2</v>
      </c>
      <c r="L52" s="19">
        <f t="shared" si="1"/>
        <v>0.10061651312466717</v>
      </c>
    </row>
    <row r="53" spans="1:12" x14ac:dyDescent="0.2">
      <c r="A53" s="21" t="s">
        <v>63</v>
      </c>
      <c r="B53" s="22">
        <v>9.0738423028785976E-3</v>
      </c>
      <c r="C53" s="23">
        <v>9.48309790641894E-2</v>
      </c>
      <c r="D53" s="24">
        <v>0</v>
      </c>
      <c r="E53" s="25">
        <v>0</v>
      </c>
      <c r="F53" s="25">
        <v>1.6452879738930166E-3</v>
      </c>
      <c r="G53" s="25">
        <v>2.9185660450239216E-4</v>
      </c>
      <c r="H53" s="26">
        <v>0</v>
      </c>
      <c r="I53" s="25">
        <v>2.4240578861160249E-4</v>
      </c>
      <c r="J53" s="27">
        <v>-7.4105812197176419E-3</v>
      </c>
      <c r="K53" s="19">
        <f t="shared" si="0"/>
        <v>-7.7436074654324463E-2</v>
      </c>
      <c r="L53" s="19">
        <f t="shared" si="1"/>
        <v>7.0907678085740738E-4</v>
      </c>
    </row>
    <row r="54" spans="1:12" x14ac:dyDescent="0.2">
      <c r="A54" s="21" t="s">
        <v>64</v>
      </c>
      <c r="B54" s="22">
        <v>0.40535043804755944</v>
      </c>
      <c r="C54" s="23">
        <v>0.49099814275432713</v>
      </c>
      <c r="D54" s="24">
        <v>0</v>
      </c>
      <c r="E54" s="25">
        <v>0</v>
      </c>
      <c r="F54" s="25">
        <v>1.8597880909757857E-2</v>
      </c>
      <c r="G54" s="25">
        <v>0.5883635660499873</v>
      </c>
      <c r="H54" s="26">
        <v>0.99890791744351803</v>
      </c>
      <c r="I54" s="25">
        <v>0.73527355591486288</v>
      </c>
      <c r="J54" s="27">
        <v>9.8592568266382546E-2</v>
      </c>
      <c r="K54" s="19">
        <f t="shared" si="0"/>
        <v>0.11940580304945317</v>
      </c>
      <c r="L54" s="19">
        <f t="shared" si="1"/>
        <v>-8.139448453068486E-2</v>
      </c>
    </row>
    <row r="55" spans="1:12" x14ac:dyDescent="0.2">
      <c r="A55" s="21" t="s">
        <v>65</v>
      </c>
      <c r="B55" s="22">
        <v>5.3191489361702126E-3</v>
      </c>
      <c r="C55" s="23">
        <v>7.274395817612446E-2</v>
      </c>
      <c r="D55" s="24">
        <v>0</v>
      </c>
      <c r="E55" s="25">
        <v>0</v>
      </c>
      <c r="F55" s="25">
        <v>7.4753383197407189E-3</v>
      </c>
      <c r="G55" s="25">
        <v>8.8019249948003211E-3</v>
      </c>
      <c r="H55" s="26">
        <v>1.0920825564820606E-3</v>
      </c>
      <c r="I55" s="25">
        <v>4.1931705735593844E-3</v>
      </c>
      <c r="J55" s="27">
        <v>7.6826030996018587E-4</v>
      </c>
      <c r="K55" s="19">
        <f t="shared" si="0"/>
        <v>1.0504979906366594E-2</v>
      </c>
      <c r="L55" s="19">
        <f t="shared" si="1"/>
        <v>-5.6176363135650231E-5</v>
      </c>
    </row>
    <row r="56" spans="1:12" x14ac:dyDescent="0.2">
      <c r="A56" s="21" t="s">
        <v>66</v>
      </c>
      <c r="B56" s="22">
        <v>0.21855444305381727</v>
      </c>
      <c r="C56" s="23">
        <v>0.41329786080030584</v>
      </c>
      <c r="D56" s="24">
        <v>0.10836165478326137</v>
      </c>
      <c r="E56" s="25">
        <v>0.22823777476367141</v>
      </c>
      <c r="F56" s="25">
        <v>0.25095740542635347</v>
      </c>
      <c r="G56" s="25">
        <v>0.11078972644665024</v>
      </c>
      <c r="H56" s="26">
        <v>0</v>
      </c>
      <c r="I56" s="25">
        <v>6.5919802976723701E-2</v>
      </c>
      <c r="J56" s="27">
        <v>-4.0997038472022664E-2</v>
      </c>
      <c r="K56" s="19">
        <f t="shared" si="0"/>
        <v>-7.7515411040061502E-2</v>
      </c>
      <c r="L56" s="19">
        <f t="shared" si="1"/>
        <v>2.1679485329923108E-2</v>
      </c>
    </row>
    <row r="57" spans="1:12" x14ac:dyDescent="0.2">
      <c r="A57" s="21" t="s">
        <v>67</v>
      </c>
      <c r="B57" s="22">
        <v>0.30538172715894868</v>
      </c>
      <c r="C57" s="23">
        <v>0.46060494882675918</v>
      </c>
      <c r="D57" s="24">
        <v>0.89163834521673857</v>
      </c>
      <c r="E57" s="25">
        <v>0.76395361495025982</v>
      </c>
      <c r="F57" s="25">
        <v>0.70643607717503443</v>
      </c>
      <c r="G57" s="25">
        <v>0.28588138318828166</v>
      </c>
      <c r="H57" s="26">
        <v>0</v>
      </c>
      <c r="I57" s="25">
        <v>0.19093807274060084</v>
      </c>
      <c r="J57" s="27">
        <v>-5.5538831034498491E-2</v>
      </c>
      <c r="K57" s="19">
        <f t="shared" si="0"/>
        <v>-8.3755693435469847E-2</v>
      </c>
      <c r="L57" s="19">
        <f t="shared" si="1"/>
        <v>3.6822322879738099E-2</v>
      </c>
    </row>
    <row r="58" spans="1:12" x14ac:dyDescent="0.2">
      <c r="A58" s="21" t="s">
        <v>68</v>
      </c>
      <c r="B58" s="22">
        <v>1.0012515644555695E-2</v>
      </c>
      <c r="C58" s="23">
        <v>9.9568148257923886E-2</v>
      </c>
      <c r="D58" s="31">
        <v>0</v>
      </c>
      <c r="E58" s="32">
        <v>0</v>
      </c>
      <c r="F58" s="32">
        <v>5.0218589364504507E-3</v>
      </c>
      <c r="G58" s="32">
        <v>2.4494550342346062E-2</v>
      </c>
      <c r="H58" s="33">
        <v>2.2130613677023478E-3</v>
      </c>
      <c r="I58" s="34">
        <v>9.8384370232683684E-3</v>
      </c>
      <c r="J58" s="27">
        <v>-1.3044041330444298E-3</v>
      </c>
      <c r="K58" s="19">
        <f t="shared" si="0"/>
        <v>-1.296944644295653E-2</v>
      </c>
      <c r="L58" s="19">
        <f t="shared" si="1"/>
        <v>1.3117012837377022E-4</v>
      </c>
    </row>
    <row r="59" spans="1:12" x14ac:dyDescent="0.2">
      <c r="A59" s="9"/>
      <c r="B59" s="35"/>
      <c r="C59" s="36"/>
      <c r="D59" s="37"/>
      <c r="E59" s="38"/>
      <c r="F59" s="38"/>
      <c r="G59" s="38"/>
      <c r="H59" s="39"/>
      <c r="I59" s="40"/>
      <c r="J59" s="41"/>
      <c r="K59" s="42"/>
      <c r="L59" s="13"/>
    </row>
    <row r="60" spans="1:12" x14ac:dyDescent="0.2">
      <c r="A60" s="1"/>
    </row>
    <row r="61" spans="1:12" x14ac:dyDescent="0.2">
      <c r="A61" s="46" t="s">
        <v>69</v>
      </c>
    </row>
    <row r="62" spans="1:12" x14ac:dyDescent="0.2">
      <c r="A62" s="1" t="s">
        <v>70</v>
      </c>
    </row>
    <row r="63" spans="1:12" x14ac:dyDescent="0.2">
      <c r="A63" s="1" t="s">
        <v>71</v>
      </c>
    </row>
    <row r="64" spans="1:12" x14ac:dyDescent="0.2">
      <c r="A64" s="1" t="s">
        <v>72</v>
      </c>
    </row>
    <row r="65" spans="1:12" x14ac:dyDescent="0.2">
      <c r="A65" s="1" t="s">
        <v>73</v>
      </c>
    </row>
    <row r="66" spans="1:12" x14ac:dyDescent="0.2">
      <c r="A66" s="1"/>
    </row>
    <row r="67" spans="1:12" x14ac:dyDescent="0.2">
      <c r="A67" s="1"/>
    </row>
    <row r="68" spans="1:12" s="1" customFormat="1" ht="17.25" customHeight="1" x14ac:dyDescent="0.3">
      <c r="A68" s="58" t="str">
        <f>A2</f>
        <v>Namibia 2000 - ANNEX B: ASSETS AND FACTOR SCORES</v>
      </c>
      <c r="B68" s="58"/>
      <c r="C68" s="58"/>
      <c r="D68" s="58"/>
      <c r="E68" s="58"/>
      <c r="F68" s="58"/>
      <c r="G68" s="58"/>
      <c r="H68" s="58"/>
      <c r="I68" s="59"/>
      <c r="J68" s="59"/>
      <c r="K68" s="59"/>
      <c r="L68" s="59"/>
    </row>
    <row r="69" spans="1:12" s="1" customFormat="1" ht="17.25" customHeight="1" x14ac:dyDescent="0.3">
      <c r="A69" s="2"/>
      <c r="B69" s="2"/>
      <c r="C69" s="2"/>
      <c r="D69" s="2"/>
      <c r="E69" s="2"/>
      <c r="F69" s="2"/>
      <c r="G69" s="2"/>
      <c r="H69" s="2"/>
      <c r="J69" s="3"/>
      <c r="K69" s="4"/>
      <c r="L69" s="4"/>
    </row>
    <row r="70" spans="1:12" ht="15" customHeight="1" x14ac:dyDescent="0.2">
      <c r="A70" s="1"/>
      <c r="B70" s="47"/>
      <c r="C70" s="60" t="s">
        <v>74</v>
      </c>
      <c r="D70" s="62" t="s">
        <v>75</v>
      </c>
      <c r="E70" s="62"/>
      <c r="F70" s="48"/>
      <c r="G70" s="48"/>
      <c r="H70" s="48"/>
    </row>
    <row r="71" spans="1:12" ht="15" customHeight="1" x14ac:dyDescent="0.2">
      <c r="A71" s="1"/>
      <c r="C71" s="61"/>
      <c r="D71" s="49" t="s">
        <v>9</v>
      </c>
      <c r="E71" s="49" t="s">
        <v>13</v>
      </c>
    </row>
    <row r="72" spans="1:12" ht="15" customHeight="1" x14ac:dyDescent="0.2">
      <c r="A72" s="1"/>
      <c r="C72" s="50" t="s">
        <v>76</v>
      </c>
      <c r="D72" s="45" t="s">
        <v>77</v>
      </c>
      <c r="E72" s="21">
        <v>-0.95472420389640167</v>
      </c>
    </row>
    <row r="73" spans="1:12" ht="15" customHeight="1" x14ac:dyDescent="0.2">
      <c r="A73" s="1"/>
      <c r="C73" s="50" t="s">
        <v>78</v>
      </c>
      <c r="D73" s="21">
        <v>-0.95472420389640167</v>
      </c>
      <c r="E73" s="21">
        <v>-0.84702233424140583</v>
      </c>
    </row>
    <row r="74" spans="1:12" ht="15" customHeight="1" x14ac:dyDescent="0.2">
      <c r="A74" s="1"/>
      <c r="C74" s="50" t="s">
        <v>79</v>
      </c>
      <c r="D74" s="21">
        <v>-0.84702233424140583</v>
      </c>
      <c r="E74" s="21">
        <v>-0.49343152964916687</v>
      </c>
    </row>
    <row r="75" spans="1:12" ht="15" customHeight="1" x14ac:dyDescent="0.2">
      <c r="A75" s="1"/>
      <c r="C75" s="50" t="s">
        <v>80</v>
      </c>
      <c r="D75" s="21">
        <v>-0.49343152964916687</v>
      </c>
      <c r="E75" s="21">
        <v>1.0458366580469403</v>
      </c>
    </row>
    <row r="76" spans="1:12" ht="15" customHeight="1" x14ac:dyDescent="0.2">
      <c r="A76" s="1"/>
      <c r="C76" s="49" t="s">
        <v>81</v>
      </c>
      <c r="D76" s="51">
        <v>1.0458366580469403</v>
      </c>
      <c r="E76" s="52" t="s">
        <v>82</v>
      </c>
    </row>
    <row r="77" spans="1:12" x14ac:dyDescent="0.2">
      <c r="A77" s="1"/>
      <c r="C77" s="14"/>
      <c r="D77" s="14"/>
    </row>
    <row r="80" spans="1:12" x14ac:dyDescent="0.2">
      <c r="C80" s="3"/>
      <c r="D80" s="4"/>
      <c r="E80" s="4"/>
    </row>
    <row r="81" spans="3:5" x14ac:dyDescent="0.2">
      <c r="C81" s="3"/>
      <c r="D81" s="4"/>
      <c r="E81" s="4"/>
    </row>
    <row r="82" spans="3:5" x14ac:dyDescent="0.2">
      <c r="C82" s="3"/>
      <c r="D82" s="4"/>
      <c r="E82" s="4"/>
    </row>
    <row r="83" spans="3:5" x14ac:dyDescent="0.2">
      <c r="C83" s="3"/>
      <c r="D83" s="4"/>
      <c r="E83" s="4"/>
    </row>
    <row r="84" spans="3:5" x14ac:dyDescent="0.2">
      <c r="C84" s="3"/>
      <c r="D84" s="4"/>
      <c r="E84" s="4"/>
    </row>
    <row r="85" spans="3:5" x14ac:dyDescent="0.2">
      <c r="C85" s="3"/>
      <c r="D85" s="4"/>
      <c r="E85" s="4"/>
    </row>
    <row r="86" spans="3:5" x14ac:dyDescent="0.2">
      <c r="C86" s="3"/>
      <c r="D86" s="4"/>
      <c r="E86" s="4"/>
    </row>
    <row r="87" spans="3:5" x14ac:dyDescent="0.2">
      <c r="C87" s="54"/>
      <c r="D87" s="54"/>
      <c r="E87" s="48"/>
    </row>
    <row r="88" spans="3:5" x14ac:dyDescent="0.2">
      <c r="C88" s="54"/>
      <c r="D88" s="54"/>
      <c r="E88" s="48"/>
    </row>
  </sheetData>
  <mergeCells count="10">
    <mergeCell ref="D7:H7"/>
    <mergeCell ref="A68:L68"/>
    <mergeCell ref="C70:C71"/>
    <mergeCell ref="D70:E70"/>
    <mergeCell ref="A1:L1"/>
    <mergeCell ref="A2:L2"/>
    <mergeCell ref="D5:I5"/>
    <mergeCell ref="J5:J6"/>
    <mergeCell ref="K5:L5"/>
    <mergeCell ref="B6:C6"/>
  </mergeCells>
  <pageMargins left="0.45" right="0.45" top="0.5" bottom="0.5" header="0" footer="0"/>
  <pageSetup scale="87" fitToHeight="0" orientation="landscape" horizontalDpi="4294967292" r:id="rId1"/>
  <headerFooter alignWithMargins="0"/>
  <rowBreaks count="1" manualBreakCount="1">
    <brk id="6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2014-08-13T17:25:02Z</cp:lastPrinted>
  <dcterms:created xsi:type="dcterms:W3CDTF">2013-08-06T13:22:30Z</dcterms:created>
  <dcterms:modified xsi:type="dcterms:W3CDTF">2014-08-13T17:25:05Z</dcterms:modified>
</cp:coreProperties>
</file>